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5" windowWidth="7650" windowHeight="892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<sst xmlns="http://schemas.openxmlformats.org/spreadsheetml/2006/main" count="388" uniqueCount="240">
  <si>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</si>
  <si>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</si>
  <si>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</si>
  <si>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</si>
  <si>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</si>
  <si>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</si>
  <si>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</si>
  <si>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</si>
  <si>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</si>
  <si>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</si>
  <si>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</si>
  <si>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</si>
  <si>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</si>
  <si>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</si>
  <si>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</si>
  <si>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</si>
  <si>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</si>
  <si>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</si>
  <si>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</si>
  <si>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</si>
  <si>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</si>
  <si>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</si>
  <si>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</si>
  <si>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</si>
  <si>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</si>
  <si>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</si>
  <si>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</si>
  <si>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</si>
  <si>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</si>
  <si>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</si>
  <si>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</si>
  <si>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</si>
  <si>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</si>
  <si>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</si>
  <si>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</si>
  <si>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</si>
  <si>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</si>
  <si>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</si>
  <si>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</si>
  <si>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</si>
  <si>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</si>
  <si>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</si>
  <si>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</si>
  <si>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</si>
  <si>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</si>
  <si>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</si>
  <si>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</si>
  <si>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</si>
  <si>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</si>
  <si>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</si>
  <si>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</si>
  <si>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</si>
  <si>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</si>
  <si>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</si>
  <si>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</si>
  <si>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</si>
  <si>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</si>
  <si>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</si>
  <si>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</si>
  <si>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</si>
  <si>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</si>
  <si>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</si>
  <si>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</si>
  <si>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</si>
  <si>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</si>
  <si>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</si>
  <si>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</si>
  <si>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</si>
  <si>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</si>
  <si>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</si>
  <si>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</si>
  <si>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</si>
  <si>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</si>
  <si>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</si>
  <si>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</si>
  <si>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</si>
  <si>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</si>
  <si>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</si>
  <si>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</si>
  <si>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</si>
  <si>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</si>
  <si>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</si>
  <si>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</si>
  <si>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</si>
  <si>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</si>
  <si>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</si>
  <si>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</si>
  <si>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</si>
  <si>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</si>
  <si>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</si>
  <si>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</si>
  <si>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</si>
  <si>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</si>
  <si>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</si>
  <si>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</si>
  <si>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</si>
  <si>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</si>
  <si>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</si>
  <si>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</si>
  <si>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</si>
  <si>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</si>
  <si>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</si>
  <si>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</si>
  <si>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</si>
  <si>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</si>
  <si>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</si>
  <si>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</si>
  <si>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</si>
  <si>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</si>
  <si>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</si>
  <si>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</si>
  <si>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</si>
  <si>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</si>
  <si>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</si>
  <si>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</si>
  <si>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</si>
  <si>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</si>
  <si>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</si>
  <si>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</si>
  <si>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</si>
  <si>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</si>
  <si>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</si>
  <si>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</si>
  <si>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</si>
  <si>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</si>
  <si>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</si>
  <si>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</si>
  <si>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</si>
  <si>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</si>
  <si>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</si>
  <si>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</si>
  <si>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</si>
  <si>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</si>
  <si>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</si>
  <si>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</si>
  <si>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</si>
  <si>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</si>
  <si>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</si>
  <si>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</si>
  <si>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</si>
  <si>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</si>
  <si>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</si>
  <si>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</si>
  <si>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</si>
  <si>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</si>
  <si>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</si>
  <si>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</si>
  <si>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</si>
  <si>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</si>
  <si>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</si>
  <si>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</si>
  <si>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</si>
  <si>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</si>
  <si>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</si>
  <si>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</si>
  <si>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</si>
  <si>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</si>
  <si>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</si>
  <si>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</si>
  <si>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</si>
  <si>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</si>
  <si>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</si>
  <si>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</si>
  <si>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</si>
  <si>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</si>
  <si>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</si>
  <si>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</si>
  <si>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</si>
  <si>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</si>
  <si>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</si>
  <si>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</si>
  <si>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</si>
  <si>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</si>
  <si>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</si>
  <si>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</si>
  <si>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</si>
  <si>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</si>
  <si>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</si>
  <si>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</si>
  <si>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</si>
  <si>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</si>
  <si>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</si>
  <si>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</si>
  <si>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</si>
  <si>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</si>
  <si>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</si>
  <si>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</si>
  <si>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</si>
  <si>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</si>
  <si>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</si>
  <si>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</si>
  <si>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</si>
  <si>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</si>
  <si>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</si>
  <si>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</si>
  <si>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</si>
  <si>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</si>
  <si>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</si>
  <si>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</si>
  <si>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</si>
  <si>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</si>
  <si>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</si>
  <si>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Брюховецкий район</t>
  </si>
  <si>
    <t>от 17.01.2017    № 09-17/17-08</t>
  </si>
  <si>
    <t>сыворотка</t>
  </si>
  <si>
    <t>мука</t>
  </si>
  <si>
    <t>кондитерские изделия</t>
  </si>
  <si>
    <t>млн.шт. усл.кирп.</t>
  </si>
  <si>
    <t>бетон готовый для заливки</t>
  </si>
  <si>
    <t>тыс.куб.м</t>
  </si>
  <si>
    <t>смеси асфальтобетонные дорожные</t>
  </si>
  <si>
    <t>тыс.Гкал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</si>
  <si>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</si>
  <si>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</si>
  <si>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</si>
  <si>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</si>
  <si>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</si>
  <si>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</si>
  <si>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</si>
  <si>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</si>
  <si>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>Т.А. Орешко</t>
  </si>
  <si>
    <t>8(861-56)22-1-37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</si>
  <si>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            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</si>
  <si>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                         (по хозяйственным видам деятельности)</t>
  </si>
  <si>
    <t>Финансы*</t>
  </si>
  <si>
    <t xml:space="preserve">   мясо животных </t>
  </si>
  <si>
    <t>масла растительные нерафинированные</t>
  </si>
  <si>
    <t>изделия хлебобулочные длительного хранения</t>
  </si>
  <si>
    <t>хлеб и хлебобулочные изделия недлительного хранения</t>
  </si>
  <si>
    <t>корма готовые для сельскохозяйственных животных</t>
  </si>
  <si>
    <t>жмых</t>
  </si>
  <si>
    <t>кирпич керамический неогнеупорный строительный</t>
  </si>
  <si>
    <t>пар и горячая вода</t>
  </si>
  <si>
    <t>млн.пасс/км</t>
  </si>
  <si>
    <t>млн.т/км</t>
  </si>
  <si>
    <t>млн.руб.</t>
  </si>
  <si>
    <t>за январь-март   2017 года</t>
  </si>
  <si>
    <t>Сальдированный финансовый результат (прибыль минус убыток) крупных и средних организаций по состоянию на 1 марта</t>
  </si>
  <si>
    <t>Среднемесячная заработная плата работников крупных и средних организаций по состоянию на 1 марта*</t>
  </si>
  <si>
    <t>Численность безработных граждан, зарегистрированных в государственных учреждениях службы занятости по состоянию на  1 апреля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</si>
</sst>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33" borderId="10" xfId="0" applyFont="1" applyFill="1" applyBorder="1" applyAlignment="1">
      <alignment horizontal="left" wrapText="1" indent="1"/>
    </xf>
    <xf numFmtId="172" fontId="11" fillId="33" borderId="10" xfId="0" applyNumberFormat="1" applyFont="1" applyFill="1" applyBorder="1" applyAlignment="1" applyProtection="1">
      <alignment horizontal="center" wrapText="1"/>
      <protection/>
    </xf>
    <xf numFmtId="172" fontId="11" fillId="33" borderId="10" xfId="0" applyNumberFormat="1" applyFont="1" applyFill="1" applyBorder="1" applyAlignment="1" applyProtection="1">
      <alignment horizontal="center" wrapText="1"/>
      <protection locked="0"/>
    </xf>
    <xf numFmtId="0" fontId="11" fillId="33" borderId="10" xfId="0" applyFont="1" applyFill="1" applyBorder="1" applyAlignment="1" applyProtection="1">
      <alignment horizontal="center" wrapText="1"/>
      <protection locked="0"/>
    </xf>
    <xf numFmtId="1" fontId="11" fillId="33" borderId="10" xfId="0" applyNumberFormat="1" applyFont="1" applyFill="1" applyBorder="1" applyAlignment="1" applyProtection="1">
      <alignment horizontal="center" wrapText="1"/>
      <protection locked="0"/>
    </xf>
    <xf numFmtId="172" fontId="11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177" fontId="11" fillId="33" borderId="10" xfId="0" applyNumberFormat="1" applyFont="1" applyFill="1" applyBorder="1" applyAlignment="1" applyProtection="1">
      <alignment horizontal="center" wrapText="1"/>
      <protection locked="0"/>
    </xf>
    <xf numFmtId="2" fontId="11" fillId="33" borderId="10" xfId="0" applyNumberFormat="1" applyFont="1" applyFill="1" applyBorder="1" applyAlignment="1" applyProtection="1">
      <alignment horizontal="center" wrapText="1"/>
      <protection locked="0"/>
    </xf>
    <xf numFmtId="49" fontId="11" fillId="33" borderId="10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49" fontId="11" fillId="33" borderId="12" xfId="0" applyNumberFormat="1" applyFont="1" applyFill="1" applyBorder="1" applyAlignment="1">
      <alignment horizontal="right" vertical="top"/>
    </xf>
    <xf numFmtId="0" fontId="12" fillId="33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right" wrapText="1"/>
    </xf>
    <xf numFmtId="0" fontId="11" fillId="33" borderId="13" xfId="0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49" fontId="11" fillId="33" borderId="15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wrapText="1"/>
    </xf>
    <xf numFmtId="172" fontId="11" fillId="33" borderId="16" xfId="0" applyNumberFormat="1" applyFont="1" applyFill="1" applyBorder="1" applyAlignment="1">
      <alignment wrapText="1"/>
    </xf>
    <xf numFmtId="49" fontId="11" fillId="33" borderId="15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left" wrapText="1" indent="3"/>
    </xf>
    <xf numFmtId="0" fontId="11" fillId="33" borderId="10" xfId="0" applyFont="1" applyFill="1" applyBorder="1" applyAlignment="1" applyProtection="1">
      <alignment horizontal="right" wrapText="1"/>
      <protection locked="0"/>
    </xf>
    <xf numFmtId="0" fontId="11" fillId="33" borderId="10" xfId="0" applyFont="1" applyFill="1" applyBorder="1" applyAlignment="1" applyProtection="1">
      <alignment wrapText="1"/>
      <protection locked="0"/>
    </xf>
    <xf numFmtId="0" fontId="11" fillId="33" borderId="16" xfId="0" applyFont="1" applyFill="1" applyBorder="1" applyAlignment="1" applyProtection="1">
      <alignment horizontal="right" wrapText="1"/>
      <protection/>
    </xf>
    <xf numFmtId="49" fontId="11" fillId="33" borderId="17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2" fontId="49" fillId="33" borderId="16" xfId="0" applyNumberFormat="1" applyFont="1" applyFill="1" applyBorder="1" applyAlignment="1">
      <alignment wrapText="1"/>
    </xf>
    <xf numFmtId="172" fontId="11" fillId="33" borderId="10" xfId="0" applyNumberFormat="1" applyFont="1" applyFill="1" applyBorder="1" applyAlignment="1" applyProtection="1">
      <alignment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 indent="2"/>
    </xf>
    <xf numFmtId="49" fontId="11" fillId="33" borderId="15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172" fontId="11" fillId="33" borderId="16" xfId="0" applyNumberFormat="1" applyFont="1" applyFill="1" applyBorder="1" applyAlignment="1" applyProtection="1">
      <alignment wrapText="1"/>
      <protection locked="0"/>
    </xf>
    <xf numFmtId="0" fontId="11" fillId="33" borderId="16" xfId="0" applyFont="1" applyFill="1" applyBorder="1" applyAlignment="1" applyProtection="1">
      <alignment wrapText="1"/>
      <protection locked="0"/>
    </xf>
    <xf numFmtId="172" fontId="11" fillId="33" borderId="16" xfId="0" applyNumberFormat="1" applyFont="1" applyFill="1" applyBorder="1" applyAlignment="1" applyProtection="1">
      <alignment horizontal="right" wrapText="1"/>
      <protection/>
    </xf>
    <xf numFmtId="0" fontId="11" fillId="33" borderId="15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Alignment="1" applyProtection="1">
      <alignment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18" xfId="0" applyFont="1" applyFill="1" applyBorder="1" applyAlignment="1">
      <alignment wrapText="1"/>
    </xf>
    <xf numFmtId="0" fontId="11" fillId="33" borderId="18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right" vertical="top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 applyProtection="1">
      <alignment horizontal="right" wrapText="1"/>
      <protection locked="0"/>
    </xf>
    <xf numFmtId="0" fontId="11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11" fillId="33" borderId="19" xfId="0" applyNumberFormat="1" applyFont="1" applyFill="1" applyBorder="1" applyAlignment="1">
      <alignment horizontal="right"/>
    </xf>
    <xf numFmtId="0" fontId="11" fillId="33" borderId="10" xfId="0" applyFont="1" applyFill="1" applyBorder="1" applyAlignment="1" applyProtection="1">
      <alignment horizontal="right" wrapText="1"/>
      <protection/>
    </xf>
    <xf numFmtId="0" fontId="11" fillId="33" borderId="10" xfId="0" applyFont="1" applyFill="1" applyBorder="1" applyAlignment="1" applyProtection="1">
      <alignment wrapText="1"/>
      <protection/>
    </xf>
    <xf numFmtId="172" fontId="11" fillId="33" borderId="10" xfId="0" applyNumberFormat="1" applyFont="1" applyFill="1" applyBorder="1" applyAlignment="1" applyProtection="1">
      <alignment horizontal="right" wrapText="1"/>
      <protection locked="0"/>
    </xf>
    <xf numFmtId="0" fontId="49" fillId="33" borderId="16" xfId="0" applyFont="1" applyFill="1" applyBorder="1" applyAlignment="1" applyProtection="1">
      <alignment horizontal="right" wrapText="1"/>
      <protection/>
    </xf>
    <xf numFmtId="0" fontId="11" fillId="33" borderId="16" xfId="0" applyFont="1" applyFill="1" applyBorder="1" applyAlignment="1">
      <alignment horizontal="right" wrapText="1"/>
    </xf>
    <xf numFmtId="0" fontId="11" fillId="33" borderId="18" xfId="0" applyFont="1" applyFill="1" applyBorder="1" applyAlignment="1" applyProtection="1">
      <alignment horizontal="right" wrapText="1"/>
      <protection locked="0"/>
    </xf>
    <xf numFmtId="0" fontId="11" fillId="33" borderId="18" xfId="0" applyFont="1" applyFill="1" applyBorder="1" applyAlignment="1" applyProtection="1">
      <alignment wrapText="1"/>
      <protection locked="0"/>
    </xf>
    <xf numFmtId="0" fontId="11" fillId="33" borderId="20" xfId="0" applyFont="1" applyFill="1" applyBorder="1" applyAlignment="1" applyProtection="1">
      <alignment horizontal="right" wrapText="1"/>
      <protection locked="0"/>
    </xf>
    <xf numFmtId="172" fontId="11" fillId="33" borderId="10" xfId="0" applyNumberFormat="1" applyFont="1" applyFill="1" applyBorder="1" applyAlignment="1">
      <alignment horizontal="right" wrapText="1"/>
    </xf>
    <xf numFmtId="172" fontId="11" fillId="33" borderId="1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49" fontId="11" fillId="33" borderId="0" xfId="0" applyNumberFormat="1" applyFont="1" applyFill="1" applyAlignment="1" applyProtection="1">
      <alignment/>
      <protection locked="0"/>
    </xf>
    <xf numFmtId="0" fontId="32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94">
      <selection activeCell="E105" sqref="E105"/>
    </sheetView>
  </sheetViews>
  <sheetFormatPr defaultColWidth="9.00390625" defaultRowHeight="12.75"/>
  <cols>
    <col min="1" max="1" width="5.25390625" style="15" customWidth="1"/>
    <col min="2" max="2" width="52.625" style="77" customWidth="1"/>
    <col min="3" max="3" width="9.75390625" style="78" customWidth="1"/>
    <col min="4" max="4" width="10.75390625" style="79" customWidth="1"/>
    <col min="5" max="5" width="10.75390625" style="77" customWidth="1"/>
    <col min="6" max="6" width="8.75390625" style="77" customWidth="1"/>
    <col min="7" max="16384" width="9.125" style="12" customWidth="1"/>
  </cols>
  <sheetData>
    <row r="1" spans="1:6" ht="12.75" customHeight="1">
      <c r="A1" s="12"/>
      <c r="B1" s="13"/>
      <c r="C1" s="13"/>
      <c r="D1" s="94" t="s">
        <v>155</v>
      </c>
      <c r="E1" s="95"/>
      <c r="F1" s="95"/>
    </row>
    <row r="2" spans="1:6" ht="12.75" customHeight="1">
      <c r="A2" s="12"/>
      <c r="B2" s="13"/>
      <c r="C2" s="13"/>
      <c r="D2" s="94" t="s">
        <v>157</v>
      </c>
      <c r="E2" s="95"/>
      <c r="F2" s="95"/>
    </row>
    <row r="3" spans="1:6" ht="12.75" customHeight="1">
      <c r="A3" s="12"/>
      <c r="B3" s="13"/>
      <c r="C3" s="13"/>
      <c r="D3" s="94" t="s">
        <v>158</v>
      </c>
      <c r="E3" s="95"/>
      <c r="F3" s="95"/>
    </row>
    <row r="4" spans="1:6" ht="15.75">
      <c r="A4" s="14"/>
      <c r="B4" s="14"/>
      <c r="C4" s="14"/>
      <c r="D4" s="94" t="s">
        <v>203</v>
      </c>
      <c r="E4" s="95"/>
      <c r="F4" s="95"/>
    </row>
    <row r="5" spans="2:6" ht="8.25" customHeight="1">
      <c r="B5" s="16"/>
      <c r="C5" s="16"/>
      <c r="D5" s="16"/>
      <c r="E5" s="91"/>
      <c r="F5" s="91"/>
    </row>
    <row r="6" spans="1:6" ht="12" customHeight="1">
      <c r="A6" s="92" t="s">
        <v>0</v>
      </c>
      <c r="B6" s="92"/>
      <c r="C6" s="92"/>
      <c r="D6" s="92"/>
      <c r="E6" s="92"/>
      <c r="F6" s="92"/>
    </row>
    <row r="7" spans="1:6" ht="14.25" customHeight="1">
      <c r="A7" s="93" t="s">
        <v>202</v>
      </c>
      <c r="B7" s="93"/>
      <c r="C7" s="93"/>
      <c r="D7" s="93"/>
      <c r="E7" s="93"/>
      <c r="F7" s="93"/>
    </row>
    <row r="8" spans="1:6" ht="10.5" customHeight="1">
      <c r="A8" s="98"/>
      <c r="B8" s="98"/>
      <c r="C8" s="98"/>
      <c r="D8" s="98"/>
      <c r="E8" s="98"/>
      <c r="F8" s="98"/>
    </row>
    <row r="9" spans="1:6" ht="14.25" customHeight="1">
      <c r="A9" s="93" t="s">
        <v>236</v>
      </c>
      <c r="B9" s="93"/>
      <c r="C9" s="93"/>
      <c r="D9" s="93"/>
      <c r="E9" s="93"/>
      <c r="F9" s="93"/>
    </row>
    <row r="10" spans="1:6" ht="10.5" customHeight="1">
      <c r="A10" s="99" t="s">
        <v>93</v>
      </c>
      <c r="B10" s="99"/>
      <c r="C10" s="17"/>
      <c r="D10" s="17"/>
      <c r="E10" s="17"/>
      <c r="F10" s="17"/>
    </row>
    <row r="11" spans="1:6" ht="12.75" customHeight="1" thickBot="1">
      <c r="A11" s="18"/>
      <c r="B11" s="19"/>
      <c r="C11" s="20"/>
      <c r="D11" s="17"/>
      <c r="E11" s="19"/>
      <c r="F11" s="19"/>
    </row>
    <row r="12" spans="1:6" ht="67.5" customHeight="1" thickBot="1">
      <c r="A12" s="21" t="s">
        <v>1</v>
      </c>
      <c r="B12" s="22" t="s">
        <v>2</v>
      </c>
      <c r="C12" s="22" t="s">
        <v>3</v>
      </c>
      <c r="D12" s="22" t="s">
        <v>156</v>
      </c>
      <c r="E12" s="22" t="s">
        <v>88</v>
      </c>
      <c r="F12" s="22" t="s">
        <v>160</v>
      </c>
    </row>
    <row r="13" spans="1:6" s="25" customFormat="1" ht="15">
      <c r="A13" s="23"/>
      <c r="B13" s="24"/>
      <c r="C13" s="24"/>
      <c r="D13" s="24"/>
      <c r="E13" s="24"/>
      <c r="F13" s="24"/>
    </row>
    <row r="14" spans="1:6" ht="15">
      <c r="A14" s="26"/>
      <c r="B14" s="27" t="s">
        <v>69</v>
      </c>
      <c r="C14" s="28"/>
      <c r="D14" s="29"/>
      <c r="E14" s="30"/>
      <c r="F14" s="31"/>
    </row>
    <row r="15" spans="1:6" ht="15">
      <c r="A15" s="32" t="s">
        <v>91</v>
      </c>
      <c r="B15" s="33" t="s">
        <v>60</v>
      </c>
      <c r="C15" s="7" t="s">
        <v>47</v>
      </c>
      <c r="D15" s="34">
        <v>29</v>
      </c>
      <c r="E15" s="35">
        <v>29</v>
      </c>
      <c r="F15" s="36">
        <f>D15/E15*100</f>
        <v>100</v>
      </c>
    </row>
    <row r="16" spans="1:6" ht="15">
      <c r="A16" s="37"/>
      <c r="B16" s="38" t="s">
        <v>53</v>
      </c>
      <c r="C16" s="7" t="s">
        <v>47</v>
      </c>
      <c r="D16" s="34">
        <v>7</v>
      </c>
      <c r="E16" s="35">
        <v>7</v>
      </c>
      <c r="F16" s="36">
        <f>D16/E16*100</f>
        <v>100</v>
      </c>
    </row>
    <row r="17" spans="1:6" ht="63" customHeight="1">
      <c r="A17" s="37" t="s">
        <v>92</v>
      </c>
      <c r="B17" s="35" t="s">
        <v>153</v>
      </c>
      <c r="C17" s="11" t="s">
        <v>7</v>
      </c>
      <c r="D17" s="34">
        <f>D18+D19+D46+D45</f>
        <v>530751</v>
      </c>
      <c r="E17" s="34">
        <f>E18+E19+E46+E45</f>
        <v>472550</v>
      </c>
      <c r="F17" s="36">
        <f>D17/E17*100</f>
        <v>112.31636863823935</v>
      </c>
    </row>
    <row r="18" spans="1:6" ht="15">
      <c r="A18" s="37" t="s">
        <v>89</v>
      </c>
      <c r="B18" s="35" t="s">
        <v>58</v>
      </c>
      <c r="C18" s="11" t="s">
        <v>7</v>
      </c>
      <c r="D18" s="34">
        <v>0</v>
      </c>
      <c r="E18" s="35">
        <v>0</v>
      </c>
      <c r="F18" s="36">
        <v>0</v>
      </c>
    </row>
    <row r="19" spans="1:6" ht="18.75" customHeight="1">
      <c r="A19" s="37" t="s">
        <v>90</v>
      </c>
      <c r="B19" s="35" t="s">
        <v>59</v>
      </c>
      <c r="C19" s="11" t="s">
        <v>7</v>
      </c>
      <c r="D19" s="34">
        <f>D21+D22+D23+D24+D25+D26+D27+D28+D29+D30+D31+D32+D33+D34+D35+D36+D37+D38+D39+D40+D41+D42+D43+D44</f>
        <v>527701</v>
      </c>
      <c r="E19" s="34">
        <f>E21+E22+E23+E24+E25+E26+E27+E28+E29+E30+E31+E32+E33+E34+E35+E36+E37+E38+E39+E40+E41+E42+E43+E44</f>
        <v>471522</v>
      </c>
      <c r="F19" s="36">
        <f>D19/E19*100</f>
        <v>111.91439635902461</v>
      </c>
    </row>
    <row r="20" spans="1:6" ht="15">
      <c r="A20" s="37"/>
      <c r="B20" s="7" t="s">
        <v>16</v>
      </c>
      <c r="C20" s="11"/>
      <c r="D20" s="39"/>
      <c r="E20" s="40"/>
      <c r="F20" s="36"/>
    </row>
    <row r="21" spans="1:6" ht="16.5" customHeight="1">
      <c r="A21" s="37"/>
      <c r="B21" s="33" t="s">
        <v>161</v>
      </c>
      <c r="C21" s="11" t="s">
        <v>7</v>
      </c>
      <c r="D21" s="39">
        <v>520154</v>
      </c>
      <c r="E21" s="40">
        <v>467911</v>
      </c>
      <c r="F21" s="36">
        <f>D21/E21*100</f>
        <v>111.16515747652866</v>
      </c>
    </row>
    <row r="22" spans="1:6" ht="12.75" customHeight="1">
      <c r="A22" s="37"/>
      <c r="B22" s="33" t="s">
        <v>162</v>
      </c>
      <c r="C22" s="11" t="s">
        <v>7</v>
      </c>
      <c r="D22" s="39">
        <v>0</v>
      </c>
      <c r="E22" s="39">
        <v>0</v>
      </c>
      <c r="F22" s="36">
        <v>0</v>
      </c>
    </row>
    <row r="23" spans="1:6" ht="12.75" customHeight="1">
      <c r="A23" s="37"/>
      <c r="B23" s="33" t="s">
        <v>163</v>
      </c>
      <c r="C23" s="11" t="s">
        <v>7</v>
      </c>
      <c r="D23" s="39">
        <v>0</v>
      </c>
      <c r="E23" s="39">
        <v>0</v>
      </c>
      <c r="F23" s="36">
        <v>0</v>
      </c>
    </row>
    <row r="24" spans="1:6" ht="12.75" customHeight="1">
      <c r="A24" s="37"/>
      <c r="B24" s="33" t="s">
        <v>164</v>
      </c>
      <c r="C24" s="11" t="s">
        <v>7</v>
      </c>
      <c r="D24" s="39">
        <v>0</v>
      </c>
      <c r="E24" s="39">
        <v>0</v>
      </c>
      <c r="F24" s="36">
        <v>0</v>
      </c>
    </row>
    <row r="25" spans="1:6" ht="15">
      <c r="A25" s="37"/>
      <c r="B25" s="33" t="s">
        <v>165</v>
      </c>
      <c r="C25" s="11" t="s">
        <v>7</v>
      </c>
      <c r="D25" s="39">
        <v>0</v>
      </c>
      <c r="E25" s="39">
        <v>0</v>
      </c>
      <c r="F25" s="36">
        <v>0</v>
      </c>
    </row>
    <row r="26" spans="1:6" ht="15">
      <c r="A26" s="37"/>
      <c r="B26" s="33" t="s">
        <v>166</v>
      </c>
      <c r="C26" s="11" t="s">
        <v>7</v>
      </c>
      <c r="D26" s="39">
        <v>0</v>
      </c>
      <c r="E26" s="39">
        <v>0</v>
      </c>
      <c r="F26" s="36">
        <v>0</v>
      </c>
    </row>
    <row r="27" spans="1:6" ht="45">
      <c r="A27" s="37"/>
      <c r="B27" s="33" t="s">
        <v>167</v>
      </c>
      <c r="C27" s="11" t="s">
        <v>7</v>
      </c>
      <c r="D27" s="39">
        <v>0</v>
      </c>
      <c r="E27" s="39">
        <v>0</v>
      </c>
      <c r="F27" s="36">
        <v>0</v>
      </c>
    </row>
    <row r="28" spans="1:6" ht="15">
      <c r="A28" s="37"/>
      <c r="B28" s="33" t="s">
        <v>168</v>
      </c>
      <c r="C28" s="11" t="s">
        <v>7</v>
      </c>
      <c r="D28" s="39">
        <v>0</v>
      </c>
      <c r="E28" s="39">
        <v>0</v>
      </c>
      <c r="F28" s="36">
        <v>0</v>
      </c>
    </row>
    <row r="29" spans="1:6" ht="30">
      <c r="A29" s="37"/>
      <c r="B29" s="33" t="s">
        <v>169</v>
      </c>
      <c r="C29" s="11" t="s">
        <v>7</v>
      </c>
      <c r="D29" s="39">
        <v>0</v>
      </c>
      <c r="E29" s="39">
        <v>0</v>
      </c>
      <c r="F29" s="36">
        <v>0</v>
      </c>
    </row>
    <row r="30" spans="1:6" ht="15">
      <c r="A30" s="37"/>
      <c r="B30" s="33" t="s">
        <v>170</v>
      </c>
      <c r="C30" s="11" t="s">
        <v>7</v>
      </c>
      <c r="D30" s="39">
        <v>0</v>
      </c>
      <c r="E30" s="39">
        <v>0</v>
      </c>
      <c r="F30" s="36">
        <v>0</v>
      </c>
    </row>
    <row r="31" spans="1:6" ht="30">
      <c r="A31" s="37"/>
      <c r="B31" s="33" t="s">
        <v>171</v>
      </c>
      <c r="C31" s="11" t="s">
        <v>7</v>
      </c>
      <c r="D31" s="39">
        <v>0</v>
      </c>
      <c r="E31" s="39">
        <v>0</v>
      </c>
      <c r="F31" s="36">
        <v>0</v>
      </c>
    </row>
    <row r="32" spans="1:6" ht="30">
      <c r="A32" s="37"/>
      <c r="B32" s="33" t="s">
        <v>172</v>
      </c>
      <c r="C32" s="11" t="s">
        <v>7</v>
      </c>
      <c r="D32" s="39">
        <v>0</v>
      </c>
      <c r="E32" s="39">
        <v>0</v>
      </c>
      <c r="F32" s="36">
        <v>0</v>
      </c>
    </row>
    <row r="33" spans="1:6" ht="15">
      <c r="A33" s="37"/>
      <c r="B33" s="33" t="s">
        <v>70</v>
      </c>
      <c r="C33" s="11" t="s">
        <v>7</v>
      </c>
      <c r="D33" s="39">
        <v>0</v>
      </c>
      <c r="E33" s="39">
        <v>0</v>
      </c>
      <c r="F33" s="36">
        <v>0</v>
      </c>
    </row>
    <row r="34" spans="1:6" ht="27" customHeight="1">
      <c r="A34" s="37"/>
      <c r="B34" s="33" t="s">
        <v>173</v>
      </c>
      <c r="C34" s="11" t="s">
        <v>7</v>
      </c>
      <c r="D34" s="39">
        <v>7547</v>
      </c>
      <c r="E34" s="39">
        <v>3611</v>
      </c>
      <c r="F34" s="36">
        <f>D34/E34*100</f>
        <v>209.0002769315979</v>
      </c>
    </row>
    <row r="35" spans="1:6" ht="15">
      <c r="A35" s="37"/>
      <c r="B35" s="33" t="s">
        <v>174</v>
      </c>
      <c r="C35" s="11" t="s">
        <v>7</v>
      </c>
      <c r="D35" s="39">
        <v>0</v>
      </c>
      <c r="E35" s="39">
        <v>0</v>
      </c>
      <c r="F35" s="36">
        <v>0</v>
      </c>
    </row>
    <row r="36" spans="1:6" ht="30">
      <c r="A36" s="37"/>
      <c r="B36" s="33" t="s">
        <v>175</v>
      </c>
      <c r="C36" s="11" t="s">
        <v>7</v>
      </c>
      <c r="D36" s="39">
        <v>0</v>
      </c>
      <c r="E36" s="39">
        <v>0</v>
      </c>
      <c r="F36" s="36">
        <v>0</v>
      </c>
    </row>
    <row r="37" spans="1:6" ht="12.75" customHeight="1">
      <c r="A37" s="37"/>
      <c r="B37" s="33" t="s">
        <v>176</v>
      </c>
      <c r="C37" s="11" t="s">
        <v>7</v>
      </c>
      <c r="D37" s="39">
        <v>0</v>
      </c>
      <c r="E37" s="39">
        <v>0</v>
      </c>
      <c r="F37" s="36">
        <v>0</v>
      </c>
    </row>
    <row r="38" spans="1:6" ht="15">
      <c r="A38" s="37"/>
      <c r="B38" s="33" t="s">
        <v>177</v>
      </c>
      <c r="C38" s="11" t="s">
        <v>7</v>
      </c>
      <c r="D38" s="39">
        <v>0</v>
      </c>
      <c r="E38" s="39">
        <v>0</v>
      </c>
      <c r="F38" s="36">
        <v>0</v>
      </c>
    </row>
    <row r="39" spans="1:6" ht="30">
      <c r="A39" s="37"/>
      <c r="B39" s="33" t="s">
        <v>178</v>
      </c>
      <c r="C39" s="11" t="s">
        <v>7</v>
      </c>
      <c r="D39" s="39">
        <v>0</v>
      </c>
      <c r="E39" s="39">
        <v>0</v>
      </c>
      <c r="F39" s="36">
        <v>0</v>
      </c>
    </row>
    <row r="40" spans="1:6" ht="30">
      <c r="A40" s="37"/>
      <c r="B40" s="33" t="s">
        <v>179</v>
      </c>
      <c r="C40" s="11" t="s">
        <v>7</v>
      </c>
      <c r="D40" s="39">
        <v>0</v>
      </c>
      <c r="E40" s="39">
        <v>0</v>
      </c>
      <c r="F40" s="36">
        <v>0</v>
      </c>
    </row>
    <row r="41" spans="1:6" ht="30">
      <c r="A41" s="37"/>
      <c r="B41" s="33" t="s">
        <v>180</v>
      </c>
      <c r="C41" s="11" t="s">
        <v>7</v>
      </c>
      <c r="D41" s="39">
        <v>0</v>
      </c>
      <c r="E41" s="39">
        <v>0</v>
      </c>
      <c r="F41" s="36">
        <v>0</v>
      </c>
    </row>
    <row r="42" spans="1:6" ht="15">
      <c r="A42" s="37"/>
      <c r="B42" s="33" t="s">
        <v>181</v>
      </c>
      <c r="C42" s="11" t="s">
        <v>7</v>
      </c>
      <c r="D42" s="39">
        <v>0</v>
      </c>
      <c r="E42" s="39">
        <v>0</v>
      </c>
      <c r="F42" s="36">
        <v>0</v>
      </c>
    </row>
    <row r="43" spans="1:6" ht="15">
      <c r="A43" s="37"/>
      <c r="B43" s="33" t="s">
        <v>182</v>
      </c>
      <c r="C43" s="11" t="s">
        <v>7</v>
      </c>
      <c r="D43" s="39">
        <v>0</v>
      </c>
      <c r="E43" s="39">
        <v>0</v>
      </c>
      <c r="F43" s="36">
        <v>0</v>
      </c>
    </row>
    <row r="44" spans="1:6" ht="15">
      <c r="A44" s="37"/>
      <c r="B44" s="33" t="s">
        <v>183</v>
      </c>
      <c r="C44" s="11" t="s">
        <v>7</v>
      </c>
      <c r="D44" s="39">
        <v>0</v>
      </c>
      <c r="E44" s="39">
        <v>0</v>
      </c>
      <c r="F44" s="36">
        <v>0</v>
      </c>
    </row>
    <row r="45" spans="1:6" ht="30">
      <c r="A45" s="37" t="s">
        <v>94</v>
      </c>
      <c r="B45" s="33" t="s">
        <v>184</v>
      </c>
      <c r="C45" s="11" t="s">
        <v>7</v>
      </c>
      <c r="D45" s="34">
        <v>1096</v>
      </c>
      <c r="E45" s="35">
        <v>1028</v>
      </c>
      <c r="F45" s="36">
        <f>D45/E45*100</f>
        <v>106.6147859922179</v>
      </c>
    </row>
    <row r="46" spans="1:6" ht="45">
      <c r="A46" s="37" t="s">
        <v>185</v>
      </c>
      <c r="B46" s="35" t="s">
        <v>186</v>
      </c>
      <c r="C46" s="11" t="s">
        <v>7</v>
      </c>
      <c r="D46" s="34">
        <v>1954</v>
      </c>
      <c r="E46" s="35">
        <v>0</v>
      </c>
      <c r="F46" s="36">
        <v>0</v>
      </c>
    </row>
    <row r="47" spans="1:6" ht="18.75" customHeight="1">
      <c r="A47" s="37" t="s">
        <v>95</v>
      </c>
      <c r="B47" s="35" t="s">
        <v>57</v>
      </c>
      <c r="C47" s="11"/>
      <c r="D47" s="39"/>
      <c r="E47" s="40"/>
      <c r="F47" s="41"/>
    </row>
    <row r="48" spans="1:6" ht="18" customHeight="1">
      <c r="A48" s="42"/>
      <c r="B48" s="35" t="s">
        <v>225</v>
      </c>
      <c r="C48" s="11" t="s">
        <v>77</v>
      </c>
      <c r="D48" s="2">
        <v>27.8</v>
      </c>
      <c r="E48" s="2">
        <v>25</v>
      </c>
      <c r="F48" s="3">
        <f aca="true" t="shared" si="0" ref="F48:F58">D48/E48*100</f>
        <v>111.20000000000002</v>
      </c>
    </row>
    <row r="49" spans="1:6" ht="16.5" customHeight="1">
      <c r="A49" s="10"/>
      <c r="B49" s="1" t="s">
        <v>226</v>
      </c>
      <c r="C49" s="11" t="s">
        <v>77</v>
      </c>
      <c r="D49" s="3">
        <v>1014.5</v>
      </c>
      <c r="E49" s="3">
        <v>663.2</v>
      </c>
      <c r="F49" s="3">
        <f t="shared" si="0"/>
        <v>152.97044632086852</v>
      </c>
    </row>
    <row r="50" spans="1:6" ht="16.5" customHeight="1">
      <c r="A50" s="10"/>
      <c r="B50" s="1" t="s">
        <v>230</v>
      </c>
      <c r="C50" s="7" t="s">
        <v>77</v>
      </c>
      <c r="D50" s="4">
        <v>5423</v>
      </c>
      <c r="E50" s="5">
        <v>3129</v>
      </c>
      <c r="F50" s="6">
        <f t="shared" si="0"/>
        <v>173.31415787791627</v>
      </c>
    </row>
    <row r="51" spans="1:6" ht="18" customHeight="1">
      <c r="A51" s="10"/>
      <c r="B51" s="1" t="s">
        <v>204</v>
      </c>
      <c r="C51" s="7" t="s">
        <v>77</v>
      </c>
      <c r="D51" s="5">
        <v>2072</v>
      </c>
      <c r="E51" s="5">
        <v>2024</v>
      </c>
      <c r="F51" s="6">
        <f t="shared" si="0"/>
        <v>102.3715415019763</v>
      </c>
    </row>
    <row r="52" spans="1:6" ht="18.75" customHeight="1">
      <c r="A52" s="10"/>
      <c r="B52" s="1" t="s">
        <v>205</v>
      </c>
      <c r="C52" s="7" t="s">
        <v>77</v>
      </c>
      <c r="D52" s="4">
        <v>68.2</v>
      </c>
      <c r="E52" s="3">
        <v>99.3</v>
      </c>
      <c r="F52" s="6">
        <f t="shared" si="0"/>
        <v>68.68076535750252</v>
      </c>
    </row>
    <row r="53" spans="1:6" ht="21" customHeight="1">
      <c r="A53" s="10"/>
      <c r="B53" s="1" t="s">
        <v>228</v>
      </c>
      <c r="C53" s="7" t="s">
        <v>77</v>
      </c>
      <c r="D53" s="3">
        <v>554.7</v>
      </c>
      <c r="E53" s="3">
        <v>524.2</v>
      </c>
      <c r="F53" s="3">
        <f t="shared" si="0"/>
        <v>105.81838992750858</v>
      </c>
    </row>
    <row r="54" spans="1:6" ht="18" customHeight="1">
      <c r="A54" s="10"/>
      <c r="B54" s="1" t="s">
        <v>227</v>
      </c>
      <c r="C54" s="7" t="s">
        <v>77</v>
      </c>
      <c r="D54" s="3">
        <v>3.5</v>
      </c>
      <c r="E54" s="3">
        <v>4.4</v>
      </c>
      <c r="F54" s="3">
        <f t="shared" si="0"/>
        <v>79.54545454545455</v>
      </c>
    </row>
    <row r="55" spans="1:6" ht="18.75" customHeight="1">
      <c r="A55" s="10"/>
      <c r="B55" s="1" t="s">
        <v>206</v>
      </c>
      <c r="C55" s="7" t="s">
        <v>77</v>
      </c>
      <c r="D55" s="3">
        <v>12</v>
      </c>
      <c r="E55" s="3">
        <v>24.4</v>
      </c>
      <c r="F55" s="3">
        <f t="shared" si="0"/>
        <v>49.180327868852466</v>
      </c>
    </row>
    <row r="56" spans="1:6" ht="18" customHeight="1">
      <c r="A56" s="10"/>
      <c r="B56" s="1" t="s">
        <v>229</v>
      </c>
      <c r="C56" s="7" t="s">
        <v>77</v>
      </c>
      <c r="D56" s="7">
        <v>19811</v>
      </c>
      <c r="E56" s="7">
        <v>22732</v>
      </c>
      <c r="F56" s="3">
        <f t="shared" si="0"/>
        <v>87.1502727432694</v>
      </c>
    </row>
    <row r="57" spans="1:6" ht="30">
      <c r="A57" s="10"/>
      <c r="B57" s="1" t="s">
        <v>231</v>
      </c>
      <c r="C57" s="7" t="s">
        <v>207</v>
      </c>
      <c r="D57" s="8">
        <v>0.17</v>
      </c>
      <c r="E57" s="8">
        <v>0.222</v>
      </c>
      <c r="F57" s="3">
        <f t="shared" si="0"/>
        <v>76.57657657657658</v>
      </c>
    </row>
    <row r="58" spans="1:6" ht="15">
      <c r="A58" s="10"/>
      <c r="B58" s="1" t="s">
        <v>208</v>
      </c>
      <c r="C58" s="11" t="s">
        <v>209</v>
      </c>
      <c r="D58" s="9">
        <v>2.323</v>
      </c>
      <c r="E58" s="9">
        <v>1.131</v>
      </c>
      <c r="F58" s="3">
        <f t="shared" si="0"/>
        <v>205.39345711759503</v>
      </c>
    </row>
    <row r="59" spans="1:6" ht="15">
      <c r="A59" s="10"/>
      <c r="B59" s="1" t="s">
        <v>210</v>
      </c>
      <c r="C59" s="7" t="s">
        <v>77</v>
      </c>
      <c r="D59" s="4">
        <v>0</v>
      </c>
      <c r="E59" s="4">
        <v>0</v>
      </c>
      <c r="F59" s="3">
        <v>0</v>
      </c>
    </row>
    <row r="60" spans="1:6" ht="15">
      <c r="A60" s="10"/>
      <c r="B60" s="1" t="s">
        <v>232</v>
      </c>
      <c r="C60" s="7" t="s">
        <v>211</v>
      </c>
      <c r="D60" s="4">
        <v>16.128</v>
      </c>
      <c r="E60" s="4">
        <v>15.985</v>
      </c>
      <c r="F60" s="6">
        <f>D60/E60*100</f>
        <v>100.8945886768846</v>
      </c>
    </row>
    <row r="61" spans="1:6" ht="15">
      <c r="A61" s="37"/>
      <c r="B61" s="43" t="s">
        <v>13</v>
      </c>
      <c r="C61" s="7"/>
      <c r="D61" s="34"/>
      <c r="E61" s="35"/>
      <c r="F61" s="44"/>
    </row>
    <row r="62" spans="1:6" ht="21.75" customHeight="1">
      <c r="A62" s="37" t="s">
        <v>96</v>
      </c>
      <c r="B62" s="45" t="s">
        <v>61</v>
      </c>
      <c r="C62" s="46" t="s">
        <v>47</v>
      </c>
      <c r="D62" s="34">
        <v>16</v>
      </c>
      <c r="E62" s="35">
        <v>15</v>
      </c>
      <c r="F62" s="36">
        <f>D62/E62*100</f>
        <v>106.66666666666667</v>
      </c>
    </row>
    <row r="63" spans="1:6" ht="30">
      <c r="A63" s="37" t="s">
        <v>97</v>
      </c>
      <c r="B63" s="33" t="s">
        <v>62</v>
      </c>
      <c r="C63" s="7" t="s">
        <v>47</v>
      </c>
      <c r="D63" s="34">
        <v>205</v>
      </c>
      <c r="E63" s="35">
        <v>207</v>
      </c>
      <c r="F63" s="36">
        <f aca="true" t="shared" si="1" ref="F63:F105">D63/E63*100</f>
        <v>99.03381642512076</v>
      </c>
    </row>
    <row r="64" spans="1:6" ht="15">
      <c r="A64" s="37" t="s">
        <v>98</v>
      </c>
      <c r="B64" s="33" t="s">
        <v>76</v>
      </c>
      <c r="C64" s="7" t="s">
        <v>47</v>
      </c>
      <c r="D64" s="34">
        <v>17816</v>
      </c>
      <c r="E64" s="35">
        <v>17816</v>
      </c>
      <c r="F64" s="36">
        <f t="shared" si="1"/>
        <v>100</v>
      </c>
    </row>
    <row r="65" spans="1:6" ht="60">
      <c r="A65" s="37" t="s">
        <v>99</v>
      </c>
      <c r="B65" s="35" t="s">
        <v>154</v>
      </c>
      <c r="C65" s="11" t="s">
        <v>7</v>
      </c>
      <c r="D65" s="34">
        <v>619890</v>
      </c>
      <c r="E65" s="35">
        <v>474272</v>
      </c>
      <c r="F65" s="36">
        <f t="shared" si="1"/>
        <v>130.70347817286284</v>
      </c>
    </row>
    <row r="66" spans="1:6" ht="30">
      <c r="A66" s="37" t="s">
        <v>100</v>
      </c>
      <c r="B66" s="35" t="s">
        <v>212</v>
      </c>
      <c r="C66" s="11" t="s">
        <v>15</v>
      </c>
      <c r="D66" s="39"/>
      <c r="E66" s="40"/>
      <c r="F66" s="47" t="e">
        <f t="shared" si="1"/>
        <v>#DIV/0!</v>
      </c>
    </row>
    <row r="67" spans="1:6" ht="15">
      <c r="A67" s="37"/>
      <c r="B67" s="38" t="s">
        <v>16</v>
      </c>
      <c r="C67" s="11"/>
      <c r="D67" s="34"/>
      <c r="E67" s="35"/>
      <c r="F67" s="47"/>
    </row>
    <row r="68" spans="1:6" ht="12" customHeight="1">
      <c r="A68" s="37"/>
      <c r="B68" s="1" t="s">
        <v>74</v>
      </c>
      <c r="C68" s="11" t="s">
        <v>15</v>
      </c>
      <c r="D68" s="81"/>
      <c r="E68" s="82"/>
      <c r="F68" s="47" t="e">
        <f t="shared" si="1"/>
        <v>#DIV/0!</v>
      </c>
    </row>
    <row r="69" spans="1:6" ht="15">
      <c r="A69" s="37"/>
      <c r="B69" s="1" t="s">
        <v>25</v>
      </c>
      <c r="C69" s="11" t="s">
        <v>15</v>
      </c>
      <c r="D69" s="39"/>
      <c r="E69" s="40"/>
      <c r="F69" s="47" t="e">
        <f t="shared" si="1"/>
        <v>#DIV/0!</v>
      </c>
    </row>
    <row r="70" spans="1:6" ht="15">
      <c r="A70" s="37"/>
      <c r="B70" s="1" t="s">
        <v>26</v>
      </c>
      <c r="C70" s="11" t="s">
        <v>15</v>
      </c>
      <c r="D70" s="39"/>
      <c r="E70" s="40"/>
      <c r="F70" s="47" t="e">
        <f t="shared" si="1"/>
        <v>#DIV/0!</v>
      </c>
    </row>
    <row r="71" spans="1:6" ht="15">
      <c r="A71" s="37"/>
      <c r="B71" s="1" t="s">
        <v>17</v>
      </c>
      <c r="C71" s="11" t="s">
        <v>15</v>
      </c>
      <c r="D71" s="39"/>
      <c r="E71" s="40"/>
      <c r="F71" s="47" t="e">
        <f t="shared" si="1"/>
        <v>#DIV/0!</v>
      </c>
    </row>
    <row r="72" spans="1:6" ht="15">
      <c r="A72" s="37"/>
      <c r="B72" s="1" t="s">
        <v>213</v>
      </c>
      <c r="C72" s="11" t="s">
        <v>15</v>
      </c>
      <c r="D72" s="39"/>
      <c r="E72" s="40"/>
      <c r="F72" s="47" t="e">
        <f t="shared" si="1"/>
        <v>#DIV/0!</v>
      </c>
    </row>
    <row r="73" spans="1:6" ht="15">
      <c r="A73" s="37"/>
      <c r="B73" s="1" t="s">
        <v>214</v>
      </c>
      <c r="C73" s="11" t="s">
        <v>15</v>
      </c>
      <c r="D73" s="39"/>
      <c r="E73" s="40"/>
      <c r="F73" s="47" t="e">
        <f t="shared" si="1"/>
        <v>#DIV/0!</v>
      </c>
    </row>
    <row r="74" spans="1:6" ht="15">
      <c r="A74" s="37"/>
      <c r="B74" s="1" t="s">
        <v>75</v>
      </c>
      <c r="C74" s="11" t="s">
        <v>15</v>
      </c>
      <c r="D74" s="39"/>
      <c r="E74" s="40"/>
      <c r="F74" s="47" t="e">
        <f t="shared" si="1"/>
        <v>#DIV/0!</v>
      </c>
    </row>
    <row r="75" spans="1:6" ht="33" customHeight="1">
      <c r="A75" s="37" t="s">
        <v>101</v>
      </c>
      <c r="B75" s="35" t="s">
        <v>215</v>
      </c>
      <c r="C75" s="7"/>
      <c r="D75" s="34"/>
      <c r="E75" s="35"/>
      <c r="F75" s="47"/>
    </row>
    <row r="76" spans="1:6" ht="17.25" customHeight="1">
      <c r="A76" s="37"/>
      <c r="B76" s="1" t="s">
        <v>74</v>
      </c>
      <c r="C76" s="7" t="s">
        <v>77</v>
      </c>
      <c r="D76" s="39"/>
      <c r="E76" s="40"/>
      <c r="F76" s="47" t="e">
        <f t="shared" si="1"/>
        <v>#DIV/0!</v>
      </c>
    </row>
    <row r="77" spans="1:6" ht="18.75" customHeight="1">
      <c r="A77" s="37"/>
      <c r="B77" s="1" t="s">
        <v>148</v>
      </c>
      <c r="C77" s="7" t="s">
        <v>77</v>
      </c>
      <c r="D77" s="39"/>
      <c r="E77" s="40"/>
      <c r="F77" s="47" t="e">
        <f t="shared" si="1"/>
        <v>#DIV/0!</v>
      </c>
    </row>
    <row r="78" spans="1:6" ht="17.25" customHeight="1">
      <c r="A78" s="37"/>
      <c r="B78" s="1" t="s">
        <v>147</v>
      </c>
      <c r="C78" s="7" t="s">
        <v>77</v>
      </c>
      <c r="D78" s="39"/>
      <c r="E78" s="40"/>
      <c r="F78" s="47" t="e">
        <f t="shared" si="1"/>
        <v>#DIV/0!</v>
      </c>
    </row>
    <row r="79" spans="1:6" ht="15">
      <c r="A79" s="37"/>
      <c r="B79" s="1" t="s">
        <v>17</v>
      </c>
      <c r="C79" s="7" t="s">
        <v>77</v>
      </c>
      <c r="D79" s="39"/>
      <c r="E79" s="40"/>
      <c r="F79" s="47" t="e">
        <f t="shared" si="1"/>
        <v>#DIV/0!</v>
      </c>
    </row>
    <row r="80" spans="1:6" ht="15">
      <c r="A80" s="37"/>
      <c r="B80" s="1" t="s">
        <v>18</v>
      </c>
      <c r="C80" s="7" t="s">
        <v>77</v>
      </c>
      <c r="D80" s="39"/>
      <c r="E80" s="40"/>
      <c r="F80" s="47" t="e">
        <f t="shared" si="1"/>
        <v>#DIV/0!</v>
      </c>
    </row>
    <row r="81" spans="1:6" ht="15.75" customHeight="1">
      <c r="A81" s="37"/>
      <c r="B81" s="1" t="s">
        <v>19</v>
      </c>
      <c r="C81" s="7" t="s">
        <v>77</v>
      </c>
      <c r="D81" s="39"/>
      <c r="E81" s="40"/>
      <c r="F81" s="47" t="e">
        <f t="shared" si="1"/>
        <v>#DIV/0!</v>
      </c>
    </row>
    <row r="82" spans="1:6" ht="14.25" customHeight="1">
      <c r="A82" s="37"/>
      <c r="B82" s="1" t="s">
        <v>20</v>
      </c>
      <c r="C82" s="7" t="s">
        <v>77</v>
      </c>
      <c r="D82" s="39"/>
      <c r="E82" s="40"/>
      <c r="F82" s="47" t="e">
        <f t="shared" si="1"/>
        <v>#DIV/0!</v>
      </c>
    </row>
    <row r="83" spans="1:6" ht="18" customHeight="1">
      <c r="A83" s="37"/>
      <c r="B83" s="1" t="s">
        <v>149</v>
      </c>
      <c r="C83" s="7" t="s">
        <v>77</v>
      </c>
      <c r="D83" s="83">
        <v>1334.2</v>
      </c>
      <c r="E83" s="48">
        <v>1461.9</v>
      </c>
      <c r="F83" s="36">
        <f t="shared" si="1"/>
        <v>91.26479239346055</v>
      </c>
    </row>
    <row r="84" spans="1:6" ht="14.25" customHeight="1">
      <c r="A84" s="37"/>
      <c r="B84" s="1" t="s">
        <v>21</v>
      </c>
      <c r="C84" s="7" t="s">
        <v>77</v>
      </c>
      <c r="D84" s="83">
        <v>14768.7</v>
      </c>
      <c r="E84" s="48">
        <v>14375.3</v>
      </c>
      <c r="F84" s="36">
        <f t="shared" si="1"/>
        <v>102.73663853971743</v>
      </c>
    </row>
    <row r="85" spans="1:6" ht="15.75" customHeight="1">
      <c r="A85" s="37"/>
      <c r="B85" s="1" t="s">
        <v>22</v>
      </c>
      <c r="C85" s="7" t="s">
        <v>78</v>
      </c>
      <c r="D85" s="39">
        <v>1007</v>
      </c>
      <c r="E85" s="40">
        <v>1114</v>
      </c>
      <c r="F85" s="36">
        <f t="shared" si="1"/>
        <v>90.39497307001795</v>
      </c>
    </row>
    <row r="86" spans="1:6" ht="30">
      <c r="A86" s="37" t="s">
        <v>102</v>
      </c>
      <c r="B86" s="35" t="s">
        <v>216</v>
      </c>
      <c r="C86" s="7"/>
      <c r="D86" s="34"/>
      <c r="E86" s="35"/>
      <c r="F86" s="36"/>
    </row>
    <row r="87" spans="1:6" ht="15">
      <c r="A87" s="37"/>
      <c r="B87" s="1" t="s">
        <v>23</v>
      </c>
      <c r="C87" s="7" t="s">
        <v>24</v>
      </c>
      <c r="D87" s="39"/>
      <c r="E87" s="40"/>
      <c r="F87" s="47" t="e">
        <f t="shared" si="1"/>
        <v>#DIV/0!</v>
      </c>
    </row>
    <row r="88" spans="1:6" ht="15">
      <c r="A88" s="37"/>
      <c r="B88" s="1" t="s">
        <v>25</v>
      </c>
      <c r="C88" s="7" t="s">
        <v>24</v>
      </c>
      <c r="D88" s="39"/>
      <c r="E88" s="40"/>
      <c r="F88" s="47" t="e">
        <f t="shared" si="1"/>
        <v>#DIV/0!</v>
      </c>
    </row>
    <row r="89" spans="1:6" ht="18" customHeight="1">
      <c r="A89" s="37"/>
      <c r="B89" s="1" t="s">
        <v>26</v>
      </c>
      <c r="C89" s="7" t="s">
        <v>24</v>
      </c>
      <c r="D89" s="39"/>
      <c r="E89" s="40"/>
      <c r="F89" s="47" t="e">
        <f t="shared" si="1"/>
        <v>#DIV/0!</v>
      </c>
    </row>
    <row r="90" spans="1:6" ht="15.75" customHeight="1">
      <c r="A90" s="37"/>
      <c r="B90" s="1" t="s">
        <v>17</v>
      </c>
      <c r="C90" s="7" t="s">
        <v>24</v>
      </c>
      <c r="D90" s="39"/>
      <c r="E90" s="40"/>
      <c r="F90" s="47" t="e">
        <f t="shared" si="1"/>
        <v>#DIV/0!</v>
      </c>
    </row>
    <row r="91" spans="1:6" ht="18" customHeight="1">
      <c r="A91" s="37"/>
      <c r="B91" s="1" t="s">
        <v>19</v>
      </c>
      <c r="C91" s="7" t="s">
        <v>24</v>
      </c>
      <c r="D91" s="39"/>
      <c r="E91" s="40"/>
      <c r="F91" s="47" t="e">
        <f t="shared" si="1"/>
        <v>#DIV/0!</v>
      </c>
    </row>
    <row r="92" spans="1:6" ht="33.75" customHeight="1">
      <c r="A92" s="37" t="s">
        <v>103</v>
      </c>
      <c r="B92" s="35" t="s">
        <v>217</v>
      </c>
      <c r="C92" s="7"/>
      <c r="D92" s="34"/>
      <c r="E92" s="35"/>
      <c r="F92" s="36"/>
    </row>
    <row r="93" spans="1:6" ht="18" customHeight="1">
      <c r="A93" s="37"/>
      <c r="B93" s="1" t="s">
        <v>27</v>
      </c>
      <c r="C93" s="7" t="s">
        <v>28</v>
      </c>
      <c r="D93" s="39">
        <v>1910</v>
      </c>
      <c r="E93" s="40">
        <v>1873</v>
      </c>
      <c r="F93" s="36">
        <f t="shared" si="1"/>
        <v>101.9754404698345</v>
      </c>
    </row>
    <row r="94" spans="1:6" ht="18" customHeight="1">
      <c r="A94" s="37"/>
      <c r="B94" s="1" t="s">
        <v>29</v>
      </c>
      <c r="C94" s="7" t="s">
        <v>30</v>
      </c>
      <c r="D94" s="39">
        <v>57</v>
      </c>
      <c r="E94" s="40">
        <v>63</v>
      </c>
      <c r="F94" s="36">
        <f t="shared" si="1"/>
        <v>90.47619047619048</v>
      </c>
    </row>
    <row r="95" spans="1:6" ht="30">
      <c r="A95" s="37"/>
      <c r="B95" s="1" t="s">
        <v>31</v>
      </c>
      <c r="C95" s="49" t="s">
        <v>32</v>
      </c>
      <c r="D95" s="39">
        <v>820</v>
      </c>
      <c r="E95" s="40">
        <v>819</v>
      </c>
      <c r="F95" s="36">
        <f t="shared" si="1"/>
        <v>100.12210012210012</v>
      </c>
    </row>
    <row r="96" spans="1:6" ht="30">
      <c r="A96" s="37"/>
      <c r="B96" s="1" t="s">
        <v>33</v>
      </c>
      <c r="C96" s="49" t="s">
        <v>32</v>
      </c>
      <c r="D96" s="39"/>
      <c r="E96" s="40"/>
      <c r="F96" s="47" t="e">
        <f t="shared" si="1"/>
        <v>#DIV/0!</v>
      </c>
    </row>
    <row r="97" spans="1:6" ht="29.25" customHeight="1">
      <c r="A97" s="37" t="s">
        <v>104</v>
      </c>
      <c r="B97" s="35" t="s">
        <v>218</v>
      </c>
      <c r="C97" s="7"/>
      <c r="D97" s="34"/>
      <c r="E97" s="35"/>
      <c r="F97" s="36"/>
    </row>
    <row r="98" spans="1:6" ht="18" customHeight="1">
      <c r="A98" s="37"/>
      <c r="B98" s="1" t="s">
        <v>34</v>
      </c>
      <c r="C98" s="7" t="s">
        <v>79</v>
      </c>
      <c r="D98" s="39">
        <v>20030</v>
      </c>
      <c r="E98" s="40">
        <v>20089</v>
      </c>
      <c r="F98" s="36">
        <f t="shared" si="1"/>
        <v>99.70630693414306</v>
      </c>
    </row>
    <row r="99" spans="1:6" ht="18" customHeight="1">
      <c r="A99" s="37"/>
      <c r="B99" s="1" t="s">
        <v>35</v>
      </c>
      <c r="C99" s="7" t="s">
        <v>79</v>
      </c>
      <c r="D99" s="39">
        <v>0</v>
      </c>
      <c r="E99" s="40">
        <v>0</v>
      </c>
      <c r="F99" s="36">
        <v>0</v>
      </c>
    </row>
    <row r="100" spans="1:6" ht="17.25" customHeight="1">
      <c r="A100" s="37"/>
      <c r="B100" s="1" t="s">
        <v>36</v>
      </c>
      <c r="C100" s="7" t="s">
        <v>79</v>
      </c>
      <c r="D100" s="39">
        <v>1010</v>
      </c>
      <c r="E100" s="40">
        <v>821</v>
      </c>
      <c r="F100" s="36">
        <f t="shared" si="1"/>
        <v>123.02070645554201</v>
      </c>
    </row>
    <row r="101" spans="1:6" ht="18" customHeight="1">
      <c r="A101" s="37"/>
      <c r="B101" s="1" t="s">
        <v>37</v>
      </c>
      <c r="C101" s="7" t="s">
        <v>79</v>
      </c>
      <c r="D101" s="39">
        <v>183453</v>
      </c>
      <c r="E101" s="40">
        <v>121303</v>
      </c>
      <c r="F101" s="36">
        <f t="shared" si="1"/>
        <v>151.23533630660413</v>
      </c>
    </row>
    <row r="102" spans="1:6" ht="18.75" customHeight="1">
      <c r="A102" s="37"/>
      <c r="B102" s="43" t="s">
        <v>39</v>
      </c>
      <c r="C102" s="49"/>
      <c r="D102" s="34"/>
      <c r="E102" s="35"/>
      <c r="F102" s="36"/>
    </row>
    <row r="103" spans="1:6" ht="15">
      <c r="A103" s="32" t="s">
        <v>105</v>
      </c>
      <c r="B103" s="33" t="s">
        <v>63</v>
      </c>
      <c r="C103" s="7" t="s">
        <v>47</v>
      </c>
      <c r="D103" s="34">
        <v>7</v>
      </c>
      <c r="E103" s="35">
        <v>8</v>
      </c>
      <c r="F103" s="36">
        <f t="shared" si="1"/>
        <v>87.5</v>
      </c>
    </row>
    <row r="104" spans="1:6" ht="16.5" customHeight="1">
      <c r="A104" s="37"/>
      <c r="B104" s="50" t="s">
        <v>110</v>
      </c>
      <c r="C104" s="7" t="s">
        <v>47</v>
      </c>
      <c r="D104" s="34">
        <v>2</v>
      </c>
      <c r="E104" s="35">
        <v>2</v>
      </c>
      <c r="F104" s="36">
        <f t="shared" si="1"/>
        <v>100</v>
      </c>
    </row>
    <row r="105" spans="1:6" ht="60">
      <c r="A105" s="37" t="s">
        <v>106</v>
      </c>
      <c r="B105" s="35" t="s">
        <v>152</v>
      </c>
      <c r="C105" s="7" t="s">
        <v>7</v>
      </c>
      <c r="D105" s="39">
        <v>9373</v>
      </c>
      <c r="E105" s="40">
        <v>9576</v>
      </c>
      <c r="F105" s="36">
        <f t="shared" si="1"/>
        <v>97.88011695906432</v>
      </c>
    </row>
    <row r="106" spans="1:6" ht="30">
      <c r="A106" s="37"/>
      <c r="B106" s="1" t="s">
        <v>14</v>
      </c>
      <c r="C106" s="49" t="s">
        <v>5</v>
      </c>
      <c r="D106" s="39">
        <v>85.6</v>
      </c>
      <c r="E106" s="40">
        <v>99.3</v>
      </c>
      <c r="F106" s="41" t="s">
        <v>6</v>
      </c>
    </row>
    <row r="107" spans="1:6" ht="17.25" customHeight="1">
      <c r="A107" s="37" t="s">
        <v>107</v>
      </c>
      <c r="B107" s="35" t="s">
        <v>80</v>
      </c>
      <c r="C107" s="7" t="s">
        <v>9</v>
      </c>
      <c r="D107" s="34">
        <v>3.603</v>
      </c>
      <c r="E107" s="35">
        <v>1.518</v>
      </c>
      <c r="F107" s="36">
        <f>D107/E107*100</f>
        <v>237.3517786561265</v>
      </c>
    </row>
    <row r="108" spans="1:6" ht="17.25" customHeight="1">
      <c r="A108" s="37"/>
      <c r="B108" s="50" t="s">
        <v>40</v>
      </c>
      <c r="C108" s="7" t="s">
        <v>9</v>
      </c>
      <c r="D108" s="39">
        <v>3.603</v>
      </c>
      <c r="E108" s="40">
        <v>1.518</v>
      </c>
      <c r="F108" s="36">
        <f aca="true" t="shared" si="2" ref="F108:F138">D108/E108*100</f>
        <v>237.3517786561265</v>
      </c>
    </row>
    <row r="109" spans="1:6" ht="19.5" customHeight="1">
      <c r="A109" s="37"/>
      <c r="B109" s="43" t="s">
        <v>41</v>
      </c>
      <c r="C109" s="7"/>
      <c r="D109" s="34"/>
      <c r="E109" s="35"/>
      <c r="F109" s="36"/>
    </row>
    <row r="110" spans="1:6" ht="30">
      <c r="A110" s="37" t="s">
        <v>108</v>
      </c>
      <c r="B110" s="33" t="s">
        <v>112</v>
      </c>
      <c r="C110" s="7" t="s">
        <v>47</v>
      </c>
      <c r="D110" s="35">
        <v>6</v>
      </c>
      <c r="E110" s="35">
        <v>6</v>
      </c>
      <c r="F110" s="36">
        <f t="shared" si="2"/>
        <v>100</v>
      </c>
    </row>
    <row r="111" spans="1:6" ht="15">
      <c r="A111" s="37"/>
      <c r="B111" s="50" t="s">
        <v>113</v>
      </c>
      <c r="C111" s="7" t="s">
        <v>47</v>
      </c>
      <c r="D111" s="35">
        <v>2</v>
      </c>
      <c r="E111" s="35">
        <v>2</v>
      </c>
      <c r="F111" s="36">
        <f t="shared" si="2"/>
        <v>100</v>
      </c>
    </row>
    <row r="112" spans="1:6" ht="15">
      <c r="A112" s="37"/>
      <c r="B112" s="7" t="s">
        <v>114</v>
      </c>
      <c r="C112" s="7"/>
      <c r="D112" s="35"/>
      <c r="E112" s="35"/>
      <c r="F112" s="36"/>
    </row>
    <row r="113" spans="1:6" ht="15">
      <c r="A113" s="37"/>
      <c r="B113" s="50" t="s">
        <v>55</v>
      </c>
      <c r="C113" s="7" t="s">
        <v>47</v>
      </c>
      <c r="D113" s="35"/>
      <c r="E113" s="35"/>
      <c r="F113" s="36"/>
    </row>
    <row r="114" spans="1:6" ht="15" customHeight="1">
      <c r="A114" s="37"/>
      <c r="B114" s="50" t="s">
        <v>54</v>
      </c>
      <c r="C114" s="7" t="s">
        <v>47</v>
      </c>
      <c r="D114" s="35">
        <v>1</v>
      </c>
      <c r="E114" s="35">
        <v>1</v>
      </c>
      <c r="F114" s="36">
        <f t="shared" si="2"/>
        <v>100</v>
      </c>
    </row>
    <row r="115" spans="1:6" ht="12.75" customHeight="1">
      <c r="A115" s="37"/>
      <c r="B115" s="50" t="s">
        <v>56</v>
      </c>
      <c r="C115" s="7" t="s">
        <v>47</v>
      </c>
      <c r="D115" s="35"/>
      <c r="E115" s="35"/>
      <c r="F115" s="36"/>
    </row>
    <row r="116" spans="1:6" ht="15">
      <c r="A116" s="37"/>
      <c r="B116" s="50" t="s">
        <v>150</v>
      </c>
      <c r="C116" s="7" t="s">
        <v>47</v>
      </c>
      <c r="D116" s="35"/>
      <c r="E116" s="35"/>
      <c r="F116" s="36"/>
    </row>
    <row r="117" spans="1:6" ht="15">
      <c r="A117" s="37"/>
      <c r="B117" s="50" t="s">
        <v>151</v>
      </c>
      <c r="C117" s="7" t="s">
        <v>47</v>
      </c>
      <c r="D117" s="35"/>
      <c r="E117" s="35"/>
      <c r="F117" s="36"/>
    </row>
    <row r="118" spans="1:6" ht="15">
      <c r="A118" s="37"/>
      <c r="B118" s="50" t="s">
        <v>187</v>
      </c>
      <c r="C118" s="7" t="s">
        <v>47</v>
      </c>
      <c r="D118" s="35">
        <v>1</v>
      </c>
      <c r="E118" s="35">
        <v>1</v>
      </c>
      <c r="F118" s="36">
        <f t="shared" si="2"/>
        <v>100</v>
      </c>
    </row>
    <row r="119" spans="1:6" ht="12.75" customHeight="1">
      <c r="A119" s="37" t="s">
        <v>109</v>
      </c>
      <c r="B119" s="35" t="s">
        <v>87</v>
      </c>
      <c r="C119" s="7" t="s">
        <v>47</v>
      </c>
      <c r="D119" s="39"/>
      <c r="E119" s="40"/>
      <c r="F119" s="36"/>
    </row>
    <row r="120" spans="1:6" ht="15">
      <c r="A120" s="37"/>
      <c r="B120" s="50" t="s">
        <v>110</v>
      </c>
      <c r="C120" s="7" t="s">
        <v>47</v>
      </c>
      <c r="D120" s="34"/>
      <c r="E120" s="35"/>
      <c r="F120" s="36"/>
    </row>
    <row r="121" spans="1:6" ht="30">
      <c r="A121" s="37" t="s">
        <v>111</v>
      </c>
      <c r="B121" s="35" t="s">
        <v>71</v>
      </c>
      <c r="C121" s="7" t="s">
        <v>12</v>
      </c>
      <c r="D121" s="39">
        <v>118.5</v>
      </c>
      <c r="E121" s="48">
        <v>119.2</v>
      </c>
      <c r="F121" s="36">
        <f t="shared" si="2"/>
        <v>99.41275167785236</v>
      </c>
    </row>
    <row r="122" spans="1:6" ht="15">
      <c r="A122" s="37"/>
      <c r="B122" s="50" t="s">
        <v>42</v>
      </c>
      <c r="C122" s="49" t="s">
        <v>12</v>
      </c>
      <c r="D122" s="39">
        <v>118.5</v>
      </c>
      <c r="E122" s="48">
        <v>119.2</v>
      </c>
      <c r="F122" s="36">
        <f t="shared" si="2"/>
        <v>99.41275167785236</v>
      </c>
    </row>
    <row r="123" spans="1:6" ht="15">
      <c r="A123" s="37" t="s">
        <v>115</v>
      </c>
      <c r="B123" s="35" t="s">
        <v>64</v>
      </c>
      <c r="C123" s="49" t="s">
        <v>234</v>
      </c>
      <c r="D123" s="89">
        <v>2.107</v>
      </c>
      <c r="E123" s="90">
        <v>1.984</v>
      </c>
      <c r="F123" s="36">
        <f t="shared" si="2"/>
        <v>106.19959677419355</v>
      </c>
    </row>
    <row r="124" spans="1:6" ht="15">
      <c r="A124" s="37"/>
      <c r="B124" s="50" t="s">
        <v>43</v>
      </c>
      <c r="C124" s="49" t="s">
        <v>234</v>
      </c>
      <c r="D124" s="89">
        <v>2.107</v>
      </c>
      <c r="E124" s="90">
        <v>1.984</v>
      </c>
      <c r="F124" s="36">
        <f t="shared" si="2"/>
        <v>106.19959677419355</v>
      </c>
    </row>
    <row r="125" spans="1:6" ht="15" customHeight="1">
      <c r="A125" s="37" t="s">
        <v>116</v>
      </c>
      <c r="B125" s="35" t="s">
        <v>72</v>
      </c>
      <c r="C125" s="7" t="s">
        <v>4</v>
      </c>
      <c r="D125" s="39">
        <v>175.3</v>
      </c>
      <c r="E125" s="40">
        <v>192</v>
      </c>
      <c r="F125" s="36">
        <f t="shared" si="2"/>
        <v>91.30208333333334</v>
      </c>
    </row>
    <row r="126" spans="1:6" ht="15">
      <c r="A126" s="37"/>
      <c r="B126" s="50" t="s">
        <v>65</v>
      </c>
      <c r="C126" s="49" t="s">
        <v>4</v>
      </c>
      <c r="D126" s="39">
        <v>175.3</v>
      </c>
      <c r="E126" s="40">
        <v>192</v>
      </c>
      <c r="F126" s="36">
        <f t="shared" si="2"/>
        <v>91.30208333333334</v>
      </c>
    </row>
    <row r="127" spans="1:6" ht="30">
      <c r="A127" s="51" t="s">
        <v>117</v>
      </c>
      <c r="B127" s="52" t="s">
        <v>44</v>
      </c>
      <c r="C127" s="49" t="s">
        <v>233</v>
      </c>
      <c r="D127" s="34">
        <v>2.663</v>
      </c>
      <c r="E127" s="35">
        <v>2.806</v>
      </c>
      <c r="F127" s="36">
        <f t="shared" si="2"/>
        <v>94.90377761938701</v>
      </c>
    </row>
    <row r="128" spans="1:6" ht="30">
      <c r="A128" s="51"/>
      <c r="B128" s="53" t="s">
        <v>66</v>
      </c>
      <c r="C128" s="49" t="s">
        <v>233</v>
      </c>
      <c r="D128" s="34">
        <v>2.663</v>
      </c>
      <c r="E128" s="35">
        <v>2.806</v>
      </c>
      <c r="F128" s="36">
        <f t="shared" si="2"/>
        <v>94.90377761938701</v>
      </c>
    </row>
    <row r="129" spans="1:6" ht="61.5" customHeight="1">
      <c r="A129" s="37" t="s">
        <v>118</v>
      </c>
      <c r="B129" s="35" t="s">
        <v>222</v>
      </c>
      <c r="C129" s="7" t="s">
        <v>7</v>
      </c>
      <c r="D129" s="39">
        <v>14526</v>
      </c>
      <c r="E129" s="40">
        <v>9932</v>
      </c>
      <c r="F129" s="36">
        <f t="shared" si="2"/>
        <v>146.25453080950464</v>
      </c>
    </row>
    <row r="130" spans="1:6" ht="60">
      <c r="A130" s="37" t="s">
        <v>119</v>
      </c>
      <c r="B130" s="35" t="s">
        <v>223</v>
      </c>
      <c r="C130" s="7" t="s">
        <v>7</v>
      </c>
      <c r="D130" s="39">
        <v>0</v>
      </c>
      <c r="E130" s="40">
        <v>0</v>
      </c>
      <c r="F130" s="47">
        <v>0</v>
      </c>
    </row>
    <row r="131" spans="1:6" ht="15">
      <c r="A131" s="37"/>
      <c r="B131" s="43" t="s">
        <v>10</v>
      </c>
      <c r="C131" s="11"/>
      <c r="D131" s="39"/>
      <c r="E131" s="40"/>
      <c r="F131" s="36"/>
    </row>
    <row r="132" spans="1:6" ht="15">
      <c r="A132" s="37" t="s">
        <v>120</v>
      </c>
      <c r="B132" s="33" t="s">
        <v>68</v>
      </c>
      <c r="C132" s="11" t="s">
        <v>47</v>
      </c>
      <c r="D132" s="39">
        <v>575</v>
      </c>
      <c r="E132" s="40">
        <v>560</v>
      </c>
      <c r="F132" s="36">
        <f t="shared" si="2"/>
        <v>102.67857142857142</v>
      </c>
    </row>
    <row r="133" spans="1:6" ht="15">
      <c r="A133" s="37"/>
      <c r="B133" s="50" t="s">
        <v>110</v>
      </c>
      <c r="C133" s="11" t="s">
        <v>47</v>
      </c>
      <c r="D133" s="39">
        <v>0</v>
      </c>
      <c r="E133" s="40">
        <v>0</v>
      </c>
      <c r="F133" s="36">
        <v>0</v>
      </c>
    </row>
    <row r="134" spans="1:6" ht="30">
      <c r="A134" s="37" t="s">
        <v>121</v>
      </c>
      <c r="B134" s="35" t="s">
        <v>81</v>
      </c>
      <c r="C134" s="54" t="s">
        <v>7</v>
      </c>
      <c r="D134" s="39">
        <v>443662</v>
      </c>
      <c r="E134" s="40">
        <v>401521</v>
      </c>
      <c r="F134" s="36">
        <f t="shared" si="2"/>
        <v>110.49534146408281</v>
      </c>
    </row>
    <row r="135" spans="1:6" ht="30">
      <c r="A135" s="37"/>
      <c r="B135" s="1" t="s">
        <v>11</v>
      </c>
      <c r="C135" s="54" t="s">
        <v>5</v>
      </c>
      <c r="D135" s="39">
        <v>105.2</v>
      </c>
      <c r="E135" s="48">
        <v>105</v>
      </c>
      <c r="F135" s="41" t="s">
        <v>6</v>
      </c>
    </row>
    <row r="136" spans="1:6" ht="30">
      <c r="A136" s="37" t="s">
        <v>122</v>
      </c>
      <c r="B136" s="33" t="s">
        <v>67</v>
      </c>
      <c r="C136" s="11" t="s">
        <v>47</v>
      </c>
      <c r="D136" s="39">
        <v>37</v>
      </c>
      <c r="E136" s="40">
        <v>35</v>
      </c>
      <c r="F136" s="55">
        <f t="shared" si="2"/>
        <v>105.71428571428572</v>
      </c>
    </row>
    <row r="137" spans="1:6" ht="15" customHeight="1">
      <c r="A137" s="37"/>
      <c r="B137" s="50" t="s">
        <v>110</v>
      </c>
      <c r="C137" s="11" t="s">
        <v>47</v>
      </c>
      <c r="D137" s="39">
        <v>0</v>
      </c>
      <c r="E137" s="40">
        <v>0</v>
      </c>
      <c r="F137" s="56">
        <v>0</v>
      </c>
    </row>
    <row r="138" spans="1:6" ht="30">
      <c r="A138" s="37" t="s">
        <v>123</v>
      </c>
      <c r="B138" s="35" t="s">
        <v>82</v>
      </c>
      <c r="C138" s="11" t="s">
        <v>7</v>
      </c>
      <c r="D138" s="39">
        <v>938</v>
      </c>
      <c r="E138" s="40">
        <v>6454</v>
      </c>
      <c r="F138" s="55">
        <f t="shared" si="2"/>
        <v>14.533622559652928</v>
      </c>
    </row>
    <row r="139" spans="1:6" ht="30">
      <c r="A139" s="37"/>
      <c r="B139" s="1" t="s">
        <v>11</v>
      </c>
      <c r="C139" s="54" t="s">
        <v>5</v>
      </c>
      <c r="D139" s="39">
        <v>13.9</v>
      </c>
      <c r="E139" s="40">
        <v>101.2</v>
      </c>
      <c r="F139" s="41" t="s">
        <v>6</v>
      </c>
    </row>
    <row r="140" spans="1:6" ht="30">
      <c r="A140" s="37" t="s">
        <v>124</v>
      </c>
      <c r="B140" s="35" t="s">
        <v>83</v>
      </c>
      <c r="C140" s="11" t="s">
        <v>235</v>
      </c>
      <c r="D140" s="39">
        <v>110.3</v>
      </c>
      <c r="E140" s="57" t="s">
        <v>6</v>
      </c>
      <c r="F140" s="57" t="s">
        <v>6</v>
      </c>
    </row>
    <row r="141" spans="1:6" ht="30">
      <c r="A141" s="37"/>
      <c r="B141" s="1" t="s">
        <v>11</v>
      </c>
      <c r="C141" s="54" t="s">
        <v>5</v>
      </c>
      <c r="D141" s="39" t="s">
        <v>6</v>
      </c>
      <c r="E141" s="41" t="s">
        <v>6</v>
      </c>
      <c r="F141" s="41" t="s">
        <v>6</v>
      </c>
    </row>
    <row r="142" spans="1:6" ht="18.75" customHeight="1">
      <c r="A142" s="37"/>
      <c r="B142" s="43" t="s">
        <v>52</v>
      </c>
      <c r="C142" s="7"/>
      <c r="D142" s="34"/>
      <c r="E142" s="35"/>
      <c r="F142" s="44"/>
    </row>
    <row r="143" spans="1:6" ht="15">
      <c r="A143" s="58" t="s">
        <v>125</v>
      </c>
      <c r="B143" s="35" t="s">
        <v>45</v>
      </c>
      <c r="C143" s="7" t="s">
        <v>30</v>
      </c>
      <c r="D143" s="39"/>
      <c r="E143" s="40"/>
      <c r="F143" s="56"/>
    </row>
    <row r="144" spans="1:6" ht="15">
      <c r="A144" s="58" t="s">
        <v>126</v>
      </c>
      <c r="B144" s="35" t="s">
        <v>46</v>
      </c>
      <c r="C144" s="7" t="s">
        <v>47</v>
      </c>
      <c r="D144" s="39"/>
      <c r="E144" s="40"/>
      <c r="F144" s="56"/>
    </row>
    <row r="145" spans="1:6" ht="15">
      <c r="A145" s="58" t="s">
        <v>127</v>
      </c>
      <c r="B145" s="35" t="s">
        <v>48</v>
      </c>
      <c r="C145" s="7" t="s">
        <v>5</v>
      </c>
      <c r="D145" s="39"/>
      <c r="E145" s="40"/>
      <c r="F145" s="56"/>
    </row>
    <row r="146" spans="1:6" ht="60">
      <c r="A146" s="58" t="s">
        <v>128</v>
      </c>
      <c r="B146" s="33" t="s">
        <v>159</v>
      </c>
      <c r="C146" s="49" t="s">
        <v>7</v>
      </c>
      <c r="D146" s="39"/>
      <c r="E146" s="40"/>
      <c r="F146" s="56"/>
    </row>
    <row r="147" spans="1:6" ht="15">
      <c r="A147" s="58"/>
      <c r="B147" s="7" t="s">
        <v>137</v>
      </c>
      <c r="C147" s="49"/>
      <c r="D147" s="39"/>
      <c r="E147" s="40"/>
      <c r="F147" s="56"/>
    </row>
    <row r="148" spans="1:6" ht="30">
      <c r="A148" s="58"/>
      <c r="B148" s="1" t="s">
        <v>188</v>
      </c>
      <c r="C148" s="49" t="s">
        <v>7</v>
      </c>
      <c r="D148" s="39"/>
      <c r="E148" s="40"/>
      <c r="F148" s="56"/>
    </row>
    <row r="149" spans="1:6" ht="12.75" customHeight="1">
      <c r="A149" s="58"/>
      <c r="B149" s="1" t="s">
        <v>190</v>
      </c>
      <c r="C149" s="49" t="s">
        <v>7</v>
      </c>
      <c r="D149" s="39"/>
      <c r="E149" s="40"/>
      <c r="F149" s="56"/>
    </row>
    <row r="150" spans="1:6" ht="12.75" customHeight="1">
      <c r="A150" s="58"/>
      <c r="B150" s="1" t="s">
        <v>191</v>
      </c>
      <c r="C150" s="49" t="s">
        <v>7</v>
      </c>
      <c r="D150" s="39"/>
      <c r="E150" s="40"/>
      <c r="F150" s="56"/>
    </row>
    <row r="151" spans="1:6" ht="60">
      <c r="A151" s="58"/>
      <c r="B151" s="1" t="s">
        <v>189</v>
      </c>
      <c r="C151" s="49" t="s">
        <v>7</v>
      </c>
      <c r="D151" s="39"/>
      <c r="E151" s="40"/>
      <c r="F151" s="56"/>
    </row>
    <row r="152" spans="1:6" ht="15" customHeight="1">
      <c r="A152" s="58" t="s">
        <v>129</v>
      </c>
      <c r="B152" s="33" t="s">
        <v>49</v>
      </c>
      <c r="C152" s="7" t="s">
        <v>50</v>
      </c>
      <c r="D152" s="39"/>
      <c r="E152" s="40"/>
      <c r="F152" s="56"/>
    </row>
    <row r="153" spans="1:6" ht="15">
      <c r="A153" s="58"/>
      <c r="B153" s="50" t="s">
        <v>132</v>
      </c>
      <c r="C153" s="7" t="s">
        <v>50</v>
      </c>
      <c r="D153" s="39"/>
      <c r="E153" s="40"/>
      <c r="F153" s="56"/>
    </row>
    <row r="154" spans="1:6" ht="20.25" customHeight="1">
      <c r="A154" s="37"/>
      <c r="B154" s="43" t="s">
        <v>38</v>
      </c>
      <c r="C154" s="7"/>
      <c r="D154" s="39"/>
      <c r="E154" s="40"/>
      <c r="F154" s="41"/>
    </row>
    <row r="155" spans="1:6" ht="30">
      <c r="A155" s="37" t="s">
        <v>130</v>
      </c>
      <c r="B155" s="33" t="s">
        <v>133</v>
      </c>
      <c r="C155" s="7" t="s">
        <v>7</v>
      </c>
      <c r="D155" s="39"/>
      <c r="E155" s="40"/>
      <c r="F155" s="84" t="e">
        <f>D155/E155*100</f>
        <v>#DIV/0!</v>
      </c>
    </row>
    <row r="156" spans="1:6" ht="30">
      <c r="A156" s="37"/>
      <c r="B156" s="1" t="s">
        <v>14</v>
      </c>
      <c r="C156" s="49" t="s">
        <v>5</v>
      </c>
      <c r="D156" s="39"/>
      <c r="E156" s="40"/>
      <c r="F156" s="41" t="s">
        <v>6</v>
      </c>
    </row>
    <row r="157" spans="1:6" ht="15">
      <c r="A157" s="37"/>
      <c r="B157" s="7" t="s">
        <v>137</v>
      </c>
      <c r="C157" s="49"/>
      <c r="D157" s="39"/>
      <c r="E157" s="40"/>
      <c r="F157" s="41"/>
    </row>
    <row r="158" spans="1:6" ht="30">
      <c r="A158" s="37"/>
      <c r="B158" s="59" t="s">
        <v>192</v>
      </c>
      <c r="C158" s="7" t="s">
        <v>7</v>
      </c>
      <c r="D158" s="39"/>
      <c r="E158" s="40"/>
      <c r="F158" s="41"/>
    </row>
    <row r="159" spans="1:6" ht="15" customHeight="1">
      <c r="A159" s="37"/>
      <c r="B159" s="59" t="s">
        <v>138</v>
      </c>
      <c r="C159" s="7" t="s">
        <v>7</v>
      </c>
      <c r="D159" s="39"/>
      <c r="E159" s="40"/>
      <c r="F159" s="41"/>
    </row>
    <row r="160" spans="1:6" ht="15">
      <c r="A160" s="37"/>
      <c r="B160" s="59" t="s">
        <v>139</v>
      </c>
      <c r="C160" s="7" t="s">
        <v>7</v>
      </c>
      <c r="D160" s="39"/>
      <c r="E160" s="40"/>
      <c r="F160" s="41"/>
    </row>
    <row r="161" spans="1:6" ht="30">
      <c r="A161" s="37"/>
      <c r="B161" s="1" t="s">
        <v>193</v>
      </c>
      <c r="C161" s="11" t="s">
        <v>7</v>
      </c>
      <c r="D161" s="34"/>
      <c r="E161" s="35"/>
      <c r="F161" s="85"/>
    </row>
    <row r="162" spans="1:6" ht="45">
      <c r="A162" s="37"/>
      <c r="B162" s="1" t="s">
        <v>194</v>
      </c>
      <c r="C162" s="11" t="s">
        <v>7</v>
      </c>
      <c r="D162" s="34"/>
      <c r="E162" s="35"/>
      <c r="F162" s="85"/>
    </row>
    <row r="163" spans="1:6" ht="14.25" customHeight="1">
      <c r="A163" s="37"/>
      <c r="B163" s="1" t="s">
        <v>140</v>
      </c>
      <c r="C163" s="7" t="s">
        <v>7</v>
      </c>
      <c r="D163" s="39"/>
      <c r="E163" s="40"/>
      <c r="F163" s="41"/>
    </row>
    <row r="164" spans="1:6" ht="30">
      <c r="A164" s="37"/>
      <c r="B164" s="1" t="s">
        <v>195</v>
      </c>
      <c r="C164" s="7" t="s">
        <v>7</v>
      </c>
      <c r="D164" s="39"/>
      <c r="E164" s="40"/>
      <c r="F164" s="41"/>
    </row>
    <row r="165" spans="1:6" ht="15">
      <c r="A165" s="37"/>
      <c r="B165" s="1" t="s">
        <v>196</v>
      </c>
      <c r="C165" s="7" t="s">
        <v>7</v>
      </c>
      <c r="D165" s="39"/>
      <c r="E165" s="40"/>
      <c r="F165" s="41"/>
    </row>
    <row r="166" spans="1:6" ht="30">
      <c r="A166" s="37"/>
      <c r="B166" s="1" t="s">
        <v>197</v>
      </c>
      <c r="C166" s="7" t="s">
        <v>7</v>
      </c>
      <c r="D166" s="39"/>
      <c r="E166" s="40"/>
      <c r="F166" s="41"/>
    </row>
    <row r="167" spans="1:6" ht="15">
      <c r="A167" s="37"/>
      <c r="B167" s="1" t="s">
        <v>198</v>
      </c>
      <c r="C167" s="7" t="s">
        <v>7</v>
      </c>
      <c r="D167" s="39"/>
      <c r="E167" s="40"/>
      <c r="F167" s="41"/>
    </row>
    <row r="168" spans="1:6" s="60" customFormat="1" ht="30">
      <c r="A168" s="37"/>
      <c r="B168" s="1" t="s">
        <v>199</v>
      </c>
      <c r="C168" s="7" t="s">
        <v>7</v>
      </c>
      <c r="D168" s="39"/>
      <c r="E168" s="40"/>
      <c r="F168" s="41"/>
    </row>
    <row r="169" spans="1:6" s="60" customFormat="1" ht="18.75" customHeight="1">
      <c r="A169" s="37"/>
      <c r="B169" s="43" t="s">
        <v>224</v>
      </c>
      <c r="C169" s="7"/>
      <c r="D169" s="34"/>
      <c r="E169" s="35"/>
      <c r="F169" s="44"/>
    </row>
    <row r="170" spans="1:6" s="60" customFormat="1" ht="48" customHeight="1">
      <c r="A170" s="37" t="s">
        <v>131</v>
      </c>
      <c r="B170" s="61" t="s">
        <v>237</v>
      </c>
      <c r="C170" s="49" t="s">
        <v>7</v>
      </c>
      <c r="D170" s="39">
        <v>87939</v>
      </c>
      <c r="E170" s="40">
        <v>112381</v>
      </c>
      <c r="F170" s="55">
        <f aca="true" t="shared" si="3" ref="F170:F178">D170/E170*100</f>
        <v>78.25077192763902</v>
      </c>
    </row>
    <row r="171" spans="1:6" s="60" customFormat="1" ht="18" customHeight="1">
      <c r="A171" s="37" t="s">
        <v>134</v>
      </c>
      <c r="B171" s="35" t="s">
        <v>84</v>
      </c>
      <c r="C171" s="7" t="s">
        <v>7</v>
      </c>
      <c r="D171" s="39">
        <v>97357</v>
      </c>
      <c r="E171" s="40">
        <v>112687</v>
      </c>
      <c r="F171" s="55">
        <f t="shared" si="3"/>
        <v>86.39594629371622</v>
      </c>
    </row>
    <row r="172" spans="1:6" s="60" customFormat="1" ht="18" customHeight="1">
      <c r="A172" s="37" t="s">
        <v>135</v>
      </c>
      <c r="B172" s="35" t="s">
        <v>85</v>
      </c>
      <c r="C172" s="7" t="s">
        <v>7</v>
      </c>
      <c r="D172" s="39">
        <v>9418</v>
      </c>
      <c r="E172" s="40">
        <v>306</v>
      </c>
      <c r="F172" s="55">
        <f t="shared" si="3"/>
        <v>3077.777777777778</v>
      </c>
    </row>
    <row r="173" spans="1:6" s="60" customFormat="1" ht="18" customHeight="1">
      <c r="A173" s="37" t="s">
        <v>136</v>
      </c>
      <c r="B173" s="35" t="s">
        <v>86</v>
      </c>
      <c r="C173" s="7" t="s">
        <v>5</v>
      </c>
      <c r="D173" s="83">
        <v>20</v>
      </c>
      <c r="E173" s="40">
        <v>9.1</v>
      </c>
      <c r="F173" s="55">
        <f t="shared" si="3"/>
        <v>219.7802197802198</v>
      </c>
    </row>
    <row r="174" spans="1:6" s="60" customFormat="1" ht="18.75" customHeight="1">
      <c r="A174" s="37" t="s">
        <v>141</v>
      </c>
      <c r="B174" s="35" t="s">
        <v>200</v>
      </c>
      <c r="C174" s="7" t="s">
        <v>7</v>
      </c>
      <c r="D174" s="39">
        <v>1311</v>
      </c>
      <c r="E174" s="40">
        <v>1350</v>
      </c>
      <c r="F174" s="55">
        <f t="shared" si="3"/>
        <v>97.11111111111111</v>
      </c>
    </row>
    <row r="175" spans="1:6" s="60" customFormat="1" ht="19.5" customHeight="1">
      <c r="A175" s="37" t="s">
        <v>142</v>
      </c>
      <c r="B175" s="35" t="s">
        <v>201</v>
      </c>
      <c r="C175" s="7" t="s">
        <v>7</v>
      </c>
      <c r="D175" s="39">
        <v>0</v>
      </c>
      <c r="E175" s="40">
        <v>0</v>
      </c>
      <c r="F175" s="55">
        <v>0</v>
      </c>
    </row>
    <row r="176" spans="1:6" s="60" customFormat="1" ht="19.5" customHeight="1">
      <c r="A176" s="37"/>
      <c r="B176" s="43" t="s">
        <v>73</v>
      </c>
      <c r="C176" s="11"/>
      <c r="D176" s="43"/>
      <c r="E176" s="35"/>
      <c r="F176" s="55"/>
    </row>
    <row r="177" spans="1:6" s="60" customFormat="1" ht="30.75" customHeight="1">
      <c r="A177" s="37" t="s">
        <v>143</v>
      </c>
      <c r="B177" s="35" t="s">
        <v>238</v>
      </c>
      <c r="C177" s="54" t="s">
        <v>8</v>
      </c>
      <c r="D177" s="39">
        <v>22679</v>
      </c>
      <c r="E177" s="40">
        <v>22347</v>
      </c>
      <c r="F177" s="55">
        <f t="shared" si="3"/>
        <v>101.48565803016065</v>
      </c>
    </row>
    <row r="178" spans="1:6" s="60" customFormat="1" ht="45" customHeight="1">
      <c r="A178" s="37" t="s">
        <v>144</v>
      </c>
      <c r="B178" s="35" t="s">
        <v>239</v>
      </c>
      <c r="C178" s="11" t="s">
        <v>4</v>
      </c>
      <c r="D178" s="39">
        <v>0.155</v>
      </c>
      <c r="E178" s="40">
        <v>0.192</v>
      </c>
      <c r="F178" s="55">
        <f t="shared" si="3"/>
        <v>80.72916666666666</v>
      </c>
    </row>
    <row r="179" spans="1:6" s="60" customFormat="1" ht="20.25" customHeight="1">
      <c r="A179" s="80" t="s">
        <v>145</v>
      </c>
      <c r="B179" s="62" t="s">
        <v>219</v>
      </c>
      <c r="C179" s="63" t="s">
        <v>5</v>
      </c>
      <c r="D179" s="86">
        <v>0.6</v>
      </c>
      <c r="E179" s="87">
        <v>0.7</v>
      </c>
      <c r="F179" s="88" t="s">
        <v>6</v>
      </c>
    </row>
    <row r="180" spans="1:6" s="60" customFormat="1" ht="15">
      <c r="A180" s="64"/>
      <c r="B180" s="65"/>
      <c r="C180" s="66"/>
      <c r="D180" s="67"/>
      <c r="E180" s="68"/>
      <c r="F180" s="68"/>
    </row>
    <row r="181" spans="1:6" s="60" customFormat="1" ht="12.75">
      <c r="A181" s="69" t="s">
        <v>51</v>
      </c>
      <c r="B181" s="19"/>
      <c r="C181" s="70"/>
      <c r="D181" s="17"/>
      <c r="E181" s="19"/>
      <c r="F181" s="19"/>
    </row>
    <row r="182" spans="1:6" s="60" customFormat="1" ht="12.75">
      <c r="A182" s="100" t="s">
        <v>146</v>
      </c>
      <c r="B182" s="100"/>
      <c r="C182" s="100"/>
      <c r="D182" s="100"/>
      <c r="E182" s="100"/>
      <c r="F182" s="100"/>
    </row>
    <row r="183" spans="1:6" s="60" customFormat="1" ht="14.25">
      <c r="A183" s="71"/>
      <c r="B183" s="71"/>
      <c r="C183" s="71"/>
      <c r="D183" s="71"/>
      <c r="E183" s="71"/>
      <c r="F183" s="71"/>
    </row>
    <row r="184" spans="1:6" s="60" customFormat="1" ht="14.25">
      <c r="A184" s="12"/>
      <c r="B184" s="71"/>
      <c r="C184" s="71"/>
      <c r="D184" s="71"/>
      <c r="E184" s="71"/>
      <c r="F184" s="71"/>
    </row>
    <row r="185" spans="2:6" s="60" customFormat="1" ht="12.75">
      <c r="B185" s="72"/>
      <c r="C185" s="73"/>
      <c r="D185" s="74"/>
      <c r="E185" s="72"/>
      <c r="F185" s="72"/>
    </row>
    <row r="186" spans="1:6" ht="12.75">
      <c r="A186" s="60"/>
      <c r="B186" s="72"/>
      <c r="C186" s="73"/>
      <c r="D186" s="74"/>
      <c r="E186" s="72"/>
      <c r="F186" s="72"/>
    </row>
    <row r="187" spans="1:6" ht="15">
      <c r="A187" s="96" t="s">
        <v>220</v>
      </c>
      <c r="B187" s="97"/>
      <c r="C187" s="75"/>
      <c r="D187" s="74"/>
      <c r="E187" s="72"/>
      <c r="F187" s="72"/>
    </row>
    <row r="188" spans="1:6" ht="15">
      <c r="A188" s="96" t="s">
        <v>221</v>
      </c>
      <c r="B188" s="97"/>
      <c r="C188" s="75"/>
      <c r="D188" s="74"/>
      <c r="E188" s="72"/>
      <c r="F188" s="72"/>
    </row>
    <row r="189" spans="1:6" ht="12.75">
      <c r="A189" s="60"/>
      <c r="B189" s="72"/>
      <c r="C189" s="75"/>
      <c r="D189" s="74"/>
      <c r="E189" s="72"/>
      <c r="F189" s="72"/>
    </row>
    <row r="190" spans="1:6" ht="12.75">
      <c r="A190" s="76"/>
      <c r="B190" s="72"/>
      <c r="C190" s="75"/>
      <c r="D190" s="74"/>
      <c r="E190" s="72"/>
      <c r="F190" s="72"/>
    </row>
    <row r="191" spans="1:6" ht="12.75">
      <c r="A191" s="76"/>
      <c r="B191" s="72"/>
      <c r="C191" s="75"/>
      <c r="D191" s="74"/>
      <c r="E191" s="72"/>
      <c r="F191" s="72"/>
    </row>
    <row r="192" spans="1:6" ht="12.75">
      <c r="A192" s="76"/>
      <c r="B192" s="72"/>
      <c r="C192" s="75"/>
      <c r="D192" s="74"/>
      <c r="E192" s="72"/>
      <c r="F192" s="72"/>
    </row>
    <row r="193" spans="1:6" ht="12.75">
      <c r="A193" s="76"/>
      <c r="B193" s="72"/>
      <c r="C193" s="75"/>
      <c r="D193" s="74"/>
      <c r="E193" s="72"/>
      <c r="F193" s="72"/>
    </row>
    <row r="194" spans="1:6" ht="12.75">
      <c r="A194" s="76"/>
      <c r="B194" s="72"/>
      <c r="C194" s="75"/>
      <c r="D194" s="74"/>
      <c r="E194" s="72"/>
      <c r="F194" s="72"/>
    </row>
    <row r="195" spans="1:6" ht="12.75">
      <c r="A195" s="76"/>
      <c r="B195" s="72"/>
      <c r="C195" s="75"/>
      <c r="D195" s="74"/>
      <c r="E195" s="72"/>
      <c r="F195" s="72"/>
    </row>
    <row r="196" spans="1:6" ht="12.75">
      <c r="A196" s="76"/>
      <c r="B196" s="72"/>
      <c r="C196" s="75"/>
      <c r="D196" s="74"/>
      <c r="E196" s="72"/>
      <c r="F196" s="72"/>
    </row>
    <row r="197" spans="1:6" ht="12.75">
      <c r="A197" s="76"/>
      <c r="B197" s="72"/>
      <c r="C197" s="75"/>
      <c r="D197" s="74"/>
      <c r="E197" s="72"/>
      <c r="F197" s="72"/>
    </row>
    <row r="198" spans="1:6" ht="12.75">
      <c r="A198" s="76"/>
      <c r="B198" s="72"/>
      <c r="C198" s="75"/>
      <c r="D198" s="74"/>
      <c r="E198" s="72"/>
      <c r="F198" s="72"/>
    </row>
    <row r="199" spans="1:6" ht="12.75">
      <c r="A199" s="76"/>
      <c r="B199" s="72"/>
      <c r="C199" s="75"/>
      <c r="D199" s="74"/>
      <c r="E199" s="72"/>
      <c r="F199" s="72"/>
    </row>
    <row r="200" spans="1:6" ht="12.75">
      <c r="A200" s="76"/>
      <c r="B200" s="72"/>
      <c r="C200" s="75"/>
      <c r="D200" s="74"/>
      <c r="E200" s="72"/>
      <c r="F200" s="72"/>
    </row>
    <row r="201" spans="1:6" ht="12.75">
      <c r="A201" s="76"/>
      <c r="B201" s="72"/>
      <c r="C201" s="75"/>
      <c r="D201" s="74"/>
      <c r="E201" s="72"/>
      <c r="F201" s="72"/>
    </row>
    <row r="202" spans="1:6" ht="12.75">
      <c r="A202" s="76"/>
      <c r="B202" s="72"/>
      <c r="C202" s="75"/>
      <c r="D202" s="74"/>
      <c r="E202" s="72"/>
      <c r="F202" s="72"/>
    </row>
  </sheetData>
  <sheetProtection/>
  <mergeCells count="13">
    <mergeCell ref="A187:B187"/>
    <mergeCell ref="A188:B188"/>
    <mergeCell ref="A8:F8"/>
    <mergeCell ref="A9:F9"/>
    <mergeCell ref="A10:B10"/>
    <mergeCell ref="A182:F182"/>
    <mergeCell ref="E5:F5"/>
    <mergeCell ref="A6:F6"/>
    <mergeCell ref="A7:F7"/>
    <mergeCell ref="D4:F4"/>
    <mergeCell ref="D1:F1"/>
    <mergeCell ref="D2:F2"/>
    <mergeCell ref="D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Татьяна А. Орешко</cp:lastModifiedBy>
  <cp:lastPrinted>2017-04-24T10:28:49Z</cp:lastPrinted>
  <dcterms:created xsi:type="dcterms:W3CDTF">2004-12-27T07:54:16Z</dcterms:created>
  <dcterms:modified xsi:type="dcterms:W3CDTF">2017-04-24T13:16:56Z</dcterms:modified>
  <cp:category/>
  <cp:version/>
  <cp:contentType/>
  <cp:contentStatus/>
</cp:coreProperties>
</file>